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435" windowWidth="19410" windowHeight="4455"/>
  </bookViews>
  <sheets>
    <sheet name="Approved Golden LEAF budget" sheetId="4" r:id="rId1"/>
    <sheet name="Budget narrative" sheetId="5" r:id="rId2"/>
    <sheet name="Golden LEAF Expense tracking" sheetId="2" r:id="rId3"/>
    <sheet name="Progress report financials" sheetId="1" r:id="rId4"/>
    <sheet name="Budget revision request form" sheetId="6" r:id="rId5"/>
  </sheets>
  <definedNames>
    <definedName name="_xlnm.Print_Area" localSheetId="0">'Approved Golden LEAF budget'!$A$1:$H$30</definedName>
    <definedName name="_xlnm.Print_Area" localSheetId="3">'Progress report financials'!$A$1:$P$41</definedName>
  </definedNames>
  <calcPr calcId="145621"/>
</workbook>
</file>

<file path=xl/calcChain.xml><?xml version="1.0" encoding="utf-8"?>
<calcChain xmlns="http://schemas.openxmlformats.org/spreadsheetml/2006/main">
  <c r="B31" i="6" l="1"/>
  <c r="B30" i="6"/>
  <c r="B29" i="6"/>
  <c r="G6" i="6" l="1"/>
  <c r="H6" i="6"/>
  <c r="I6" i="6"/>
  <c r="J6" i="6"/>
  <c r="K6" i="6"/>
  <c r="G7" i="6"/>
  <c r="G27" i="6" s="1"/>
  <c r="H7" i="6"/>
  <c r="I7" i="6"/>
  <c r="J7" i="6"/>
  <c r="K7" i="6"/>
  <c r="K27" i="6" s="1"/>
  <c r="G8" i="6"/>
  <c r="H8" i="6"/>
  <c r="I8" i="6"/>
  <c r="J8" i="6"/>
  <c r="K8" i="6"/>
  <c r="G9" i="6"/>
  <c r="H9" i="6"/>
  <c r="I9" i="6"/>
  <c r="I27" i="6" s="1"/>
  <c r="J9" i="6"/>
  <c r="K9" i="6"/>
  <c r="G10" i="6"/>
  <c r="H10" i="6"/>
  <c r="I10" i="6"/>
  <c r="J10" i="6"/>
  <c r="K10" i="6"/>
  <c r="G11" i="6"/>
  <c r="H11" i="6"/>
  <c r="I11" i="6"/>
  <c r="J11" i="6"/>
  <c r="K11" i="6"/>
  <c r="G12" i="6"/>
  <c r="H12" i="6"/>
  <c r="I12" i="6"/>
  <c r="J12" i="6"/>
  <c r="K12" i="6"/>
  <c r="G13" i="6"/>
  <c r="H13" i="6"/>
  <c r="I13" i="6"/>
  <c r="J13" i="6"/>
  <c r="K13" i="6"/>
  <c r="G14" i="6"/>
  <c r="H14" i="6"/>
  <c r="I14" i="6"/>
  <c r="J14" i="6"/>
  <c r="K14" i="6"/>
  <c r="G15" i="6"/>
  <c r="H15" i="6"/>
  <c r="I15" i="6"/>
  <c r="J15" i="6"/>
  <c r="K15" i="6"/>
  <c r="G16" i="6"/>
  <c r="H16" i="6"/>
  <c r="I16" i="6"/>
  <c r="J16" i="6"/>
  <c r="K16" i="6"/>
  <c r="G17" i="6"/>
  <c r="H17" i="6"/>
  <c r="I17" i="6"/>
  <c r="J17" i="6"/>
  <c r="K17" i="6"/>
  <c r="G18" i="6"/>
  <c r="H18" i="6"/>
  <c r="I18" i="6"/>
  <c r="J18" i="6"/>
  <c r="K18" i="6"/>
  <c r="G19" i="6"/>
  <c r="H19" i="6"/>
  <c r="I19" i="6"/>
  <c r="J19" i="6"/>
  <c r="K19" i="6"/>
  <c r="G20" i="6"/>
  <c r="H20" i="6"/>
  <c r="I20" i="6"/>
  <c r="J20" i="6"/>
  <c r="K20" i="6"/>
  <c r="G21" i="6"/>
  <c r="H21" i="6"/>
  <c r="I21" i="6"/>
  <c r="J21" i="6"/>
  <c r="K21" i="6"/>
  <c r="G22" i="6"/>
  <c r="H22" i="6"/>
  <c r="I22" i="6"/>
  <c r="J22" i="6"/>
  <c r="K22" i="6"/>
  <c r="G23" i="6"/>
  <c r="H23" i="6"/>
  <c r="I23" i="6"/>
  <c r="J23" i="6"/>
  <c r="K23" i="6"/>
  <c r="K5" i="6"/>
  <c r="K4" i="6"/>
  <c r="G5" i="6"/>
  <c r="H5" i="6"/>
  <c r="H27" i="6" s="1"/>
  <c r="I5" i="6"/>
  <c r="J5" i="6"/>
  <c r="H4" i="6"/>
  <c r="I4" i="6"/>
  <c r="J4" i="6"/>
  <c r="G4" i="6"/>
  <c r="J27" i="6"/>
  <c r="H3" i="6"/>
  <c r="I3" i="6"/>
  <c r="J3" i="6"/>
  <c r="K3" i="6"/>
  <c r="G3" i="6"/>
  <c r="B5" i="6"/>
  <c r="C5" i="6"/>
  <c r="F5" i="6" s="1"/>
  <c r="B6" i="6"/>
  <c r="C6" i="6"/>
  <c r="B7" i="6"/>
  <c r="C7" i="6"/>
  <c r="B8" i="6"/>
  <c r="C8" i="6"/>
  <c r="B9" i="6"/>
  <c r="C9" i="6"/>
  <c r="F9" i="6" s="1"/>
  <c r="B10" i="6"/>
  <c r="C10" i="6"/>
  <c r="F10" i="6" s="1"/>
  <c r="B11" i="6"/>
  <c r="C11" i="6"/>
  <c r="B12" i="6"/>
  <c r="C12" i="6"/>
  <c r="B13" i="6"/>
  <c r="C13" i="6"/>
  <c r="F13" i="6" s="1"/>
  <c r="B14" i="6"/>
  <c r="C14" i="6"/>
  <c r="B15" i="6"/>
  <c r="C15" i="6"/>
  <c r="F15" i="6" s="1"/>
  <c r="B16" i="6"/>
  <c r="C16" i="6"/>
  <c r="B17" i="6"/>
  <c r="C17" i="6"/>
  <c r="F17" i="6" s="1"/>
  <c r="B18" i="6"/>
  <c r="C18" i="6"/>
  <c r="B19" i="6"/>
  <c r="C19" i="6"/>
  <c r="F19" i="6" s="1"/>
  <c r="B20" i="6"/>
  <c r="C20" i="6"/>
  <c r="F20" i="6" s="1"/>
  <c r="B21" i="6"/>
  <c r="C21" i="6"/>
  <c r="B22" i="6"/>
  <c r="C22" i="6"/>
  <c r="B23" i="6"/>
  <c r="C23" i="6"/>
  <c r="F23" i="6" s="1"/>
  <c r="C4" i="6"/>
  <c r="B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4" i="6"/>
  <c r="F21" i="6"/>
  <c r="F16" i="6"/>
  <c r="F14" i="6"/>
  <c r="L14" i="6" s="1"/>
  <c r="F11" i="6"/>
  <c r="F8" i="6"/>
  <c r="F6" i="6"/>
  <c r="F12" i="6"/>
  <c r="L12" i="6" s="1"/>
  <c r="F22" i="6"/>
  <c r="E27" i="6"/>
  <c r="D27" i="6"/>
  <c r="F26" i="6"/>
  <c r="L26" i="6" s="1"/>
  <c r="F25" i="6"/>
  <c r="L25" i="6" s="1"/>
  <c r="L24" i="6"/>
  <c r="F24" i="6"/>
  <c r="F18" i="6"/>
  <c r="F7" i="6"/>
  <c r="L7" i="6" l="1"/>
  <c r="L8" i="6"/>
  <c r="L21" i="6"/>
  <c r="L6" i="6"/>
  <c r="L16" i="6"/>
  <c r="L23" i="6"/>
  <c r="L19" i="6"/>
  <c r="L17" i="6"/>
  <c r="L15" i="6"/>
  <c r="L13" i="6"/>
  <c r="L9" i="6"/>
  <c r="L5" i="6"/>
  <c r="L18" i="6"/>
  <c r="L22" i="6"/>
  <c r="L11" i="6"/>
  <c r="L20" i="6"/>
  <c r="L10" i="6"/>
  <c r="B27" i="6"/>
  <c r="L38" i="6" s="1"/>
  <c r="C27" i="6"/>
  <c r="K38" i="6" s="1"/>
  <c r="F4" i="6"/>
  <c r="L4" i="6" s="1"/>
  <c r="L27" i="6" l="1"/>
  <c r="F27" i="6"/>
  <c r="Y7" i="2" l="1"/>
  <c r="X6" i="2"/>
  <c r="W6" i="2"/>
  <c r="V6" i="2"/>
  <c r="V86" i="2" s="1"/>
  <c r="U6" i="2"/>
  <c r="T6" i="2"/>
  <c r="S6" i="2"/>
  <c r="R6" i="2"/>
  <c r="R86" i="2" s="1"/>
  <c r="Q6" i="2"/>
  <c r="P6" i="2"/>
  <c r="O6" i="2"/>
  <c r="N6" i="2"/>
  <c r="N86" i="2" s="1"/>
  <c r="M6" i="2"/>
  <c r="L6" i="2"/>
  <c r="K6" i="2"/>
  <c r="J6" i="2"/>
  <c r="J86" i="2" s="1"/>
  <c r="I6" i="2"/>
  <c r="I86" i="2" s="1"/>
  <c r="H6" i="2"/>
  <c r="H86" i="2" s="1"/>
  <c r="G6" i="2"/>
  <c r="F6" i="2"/>
  <c r="F86" i="2" s="1"/>
  <c r="E6" i="2"/>
  <c r="E86" i="2" s="1"/>
  <c r="C2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C1" i="2"/>
  <c r="B1" i="1"/>
  <c r="B2" i="1"/>
  <c r="F85" i="2"/>
  <c r="E8" i="1" s="1"/>
  <c r="G85" i="2"/>
  <c r="E9" i="1" s="1"/>
  <c r="H85" i="2"/>
  <c r="E10" i="1"/>
  <c r="C10" i="1" s="1"/>
  <c r="I85" i="2"/>
  <c r="E11" i="1" s="1"/>
  <c r="C11" i="1" s="1"/>
  <c r="J85" i="2"/>
  <c r="E12" i="1"/>
  <c r="C12" i="1" s="1"/>
  <c r="K85" i="2"/>
  <c r="E13" i="1" s="1"/>
  <c r="L85" i="2"/>
  <c r="E14" i="1" s="1"/>
  <c r="C14" i="1" s="1"/>
  <c r="M85" i="2"/>
  <c r="E15" i="1"/>
  <c r="C15" i="1" s="1"/>
  <c r="N85" i="2"/>
  <c r="E16" i="1" s="1"/>
  <c r="C16" i="1" s="1"/>
  <c r="O85" i="2"/>
  <c r="E17" i="1"/>
  <c r="C17" i="1" s="1"/>
  <c r="P85" i="2"/>
  <c r="E18" i="1" s="1"/>
  <c r="C18" i="1" s="1"/>
  <c r="Q85" i="2"/>
  <c r="E19" i="1"/>
  <c r="C19" i="1" s="1"/>
  <c r="R85" i="2"/>
  <c r="E20" i="1" s="1"/>
  <c r="S85" i="2"/>
  <c r="E21" i="1" s="1"/>
  <c r="C21" i="1" s="1"/>
  <c r="T85" i="2"/>
  <c r="E22" i="1"/>
  <c r="C22" i="1" s="1"/>
  <c r="U85" i="2"/>
  <c r="E23" i="1" s="1"/>
  <c r="C23" i="1" s="1"/>
  <c r="V85" i="2"/>
  <c r="E24" i="1" s="1"/>
  <c r="W85" i="2"/>
  <c r="E25" i="1" s="1"/>
  <c r="C25" i="1" s="1"/>
  <c r="X85" i="2"/>
  <c r="E26" i="1"/>
  <c r="C26" i="1" s="1"/>
  <c r="E85" i="2"/>
  <c r="E7" i="1" s="1"/>
  <c r="W86" i="2"/>
  <c r="U86" i="2"/>
  <c r="T86" i="2"/>
  <c r="S86" i="2"/>
  <c r="Q86" i="2"/>
  <c r="P86" i="2"/>
  <c r="O86" i="2"/>
  <c r="M86" i="2"/>
  <c r="L86" i="2"/>
  <c r="K86" i="2"/>
  <c r="G86" i="2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7" i="1"/>
  <c r="D8" i="1"/>
  <c r="D9" i="1"/>
  <c r="D10" i="1"/>
  <c r="D11" i="1"/>
  <c r="D12" i="1"/>
  <c r="F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F26" i="1" s="1"/>
  <c r="D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I7" i="1"/>
  <c r="I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" i="1"/>
  <c r="K5" i="1"/>
  <c r="I5" i="1"/>
  <c r="G5" i="1"/>
  <c r="H24" i="4"/>
  <c r="G24" i="4"/>
  <c r="F24" i="4"/>
  <c r="E24" i="4"/>
  <c r="D24" i="4"/>
  <c r="B24" i="4"/>
  <c r="C24" i="4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5" i="2" s="1"/>
  <c r="Y8" i="2"/>
  <c r="X86" i="2"/>
  <c r="N27" i="1"/>
  <c r="L27" i="1"/>
  <c r="J27" i="1"/>
  <c r="H27" i="1"/>
  <c r="P27" i="1"/>
  <c r="F18" i="1" l="1"/>
  <c r="F22" i="1"/>
  <c r="F16" i="1"/>
  <c r="F14" i="1"/>
  <c r="F23" i="1"/>
  <c r="F15" i="1"/>
  <c r="O27" i="1"/>
  <c r="F19" i="1"/>
  <c r="K27" i="1"/>
  <c r="I27" i="1"/>
  <c r="F25" i="1"/>
  <c r="F21" i="1"/>
  <c r="F11" i="1"/>
  <c r="B27" i="1"/>
  <c r="F17" i="1"/>
  <c r="M27" i="1"/>
  <c r="G27" i="1"/>
  <c r="F10" i="1"/>
  <c r="Y6" i="2"/>
  <c r="Y86" i="2" s="1"/>
  <c r="D27" i="1"/>
  <c r="J24" i="4"/>
  <c r="C24" i="1"/>
  <c r="F24" i="1"/>
  <c r="C20" i="1"/>
  <c r="F20" i="1"/>
  <c r="F13" i="1"/>
  <c r="C13" i="1"/>
  <c r="C9" i="1"/>
  <c r="F9" i="1"/>
  <c r="C7" i="1"/>
  <c r="E27" i="1"/>
  <c r="F7" i="1"/>
  <c r="C8" i="1"/>
  <c r="F8" i="1"/>
  <c r="F27" i="1" l="1"/>
  <c r="C27" i="1"/>
</calcChain>
</file>

<file path=xl/comments1.xml><?xml version="1.0" encoding="utf-8"?>
<comments xmlns="http://schemas.openxmlformats.org/spreadsheetml/2006/main">
  <authors>
    <author>Terri Bryant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Enter NEW budget line here.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Enter NEW budget line here.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Enter NEW budget line here.</t>
        </r>
      </text>
    </comment>
  </commentList>
</comments>
</file>

<file path=xl/sharedStrings.xml><?xml version="1.0" encoding="utf-8"?>
<sst xmlns="http://schemas.openxmlformats.org/spreadsheetml/2006/main" count="94" uniqueCount="73">
  <si>
    <t>Total Project Budget</t>
  </si>
  <si>
    <t>Total Expenditures</t>
  </si>
  <si>
    <t>TOTAL</t>
  </si>
  <si>
    <t>Project File Number:</t>
  </si>
  <si>
    <t>Name of Grantee:</t>
  </si>
  <si>
    <t>For reporting period ending:</t>
  </si>
  <si>
    <t>**FOR 501(c)(3) ORGANIZATIONS:</t>
  </si>
  <si>
    <t>Golden LEAF</t>
  </si>
  <si>
    <t>Budget</t>
  </si>
  <si>
    <t>Expenditures</t>
  </si>
  <si>
    <t>Budget category</t>
  </si>
  <si>
    <t>Invoice date</t>
  </si>
  <si>
    <t>Invoice No.</t>
  </si>
  <si>
    <t>Invoice amount</t>
  </si>
  <si>
    <t>BALANCE REMAINING</t>
  </si>
  <si>
    <t>TOTAL EXPENDITURES</t>
  </si>
  <si>
    <t>Vendor name</t>
  </si>
  <si>
    <t>Total project budget</t>
  </si>
  <si>
    <t>Project funding source(s) and budget(s)</t>
  </si>
  <si>
    <t>Name of funding source 3</t>
  </si>
  <si>
    <t>Name of funding source 5</t>
  </si>
  <si>
    <t>Name of funding source 6</t>
  </si>
  <si>
    <t>Calculation checker (Will not print)
Figures in this column should equal figures in Column B: Total project budget.</t>
  </si>
  <si>
    <t>GOLDEN LEAF BUDGET (Record only those EXPENSES within approved line items toward which Golden LEAF grant dollars will be applied.)</t>
  </si>
  <si>
    <t>Grantee payments to vendors</t>
  </si>
  <si>
    <r>
      <rPr>
        <b/>
        <sz val="10"/>
        <color indexed="8"/>
        <rFont val="Calibri"/>
        <family val="2"/>
      </rPr>
      <t xml:space="preserve">NOTE:  </t>
    </r>
    <r>
      <rPr>
        <sz val="10"/>
        <color indexed="8"/>
        <rFont val="Calibri"/>
        <family val="2"/>
      </rPr>
      <t>If you anticipate "Golden LEAF Expenditures" for any line item will exceed "Golden LEAF Budget" - based on the current budget approved by Golden LEAF - submit a budget revision request form for approval PRIOR to spending Golden LEAF funds on modified budget lines.</t>
    </r>
  </si>
  <si>
    <t>Project Title:</t>
  </si>
  <si>
    <t>Balance Remaining</t>
  </si>
  <si>
    <t>Name of funding source 4</t>
  </si>
  <si>
    <t>Project Budget</t>
  </si>
  <si>
    <t>Payment date</t>
  </si>
  <si>
    <t>Payment amount</t>
  </si>
  <si>
    <t>Check # / Payment method</t>
  </si>
  <si>
    <t>Description of expense/Other comments</t>
  </si>
  <si>
    <t>I,</t>
  </si>
  <si>
    <t>Full name of the preparer of this report</t>
  </si>
  <si>
    <t>Financial report reviewed by
(Board Member Name/Signature/Date):</t>
  </si>
  <si>
    <t>Name of funding source 2</t>
  </si>
  <si>
    <t>Date budget approved by GLF:</t>
  </si>
  <si>
    <t>Financial report prepared by
(Signature/Title/Date):</t>
  </si>
  <si>
    <t>, certify that I have actual knowledge regarding the information contained in this Progress Report</t>
  </si>
  <si>
    <t xml:space="preserve">        consistent with the grant budget;</t>
  </si>
  <si>
    <t>Financial Report and of the transactions outlined on the accompanying Expenditure Tracking spreadsheet, and that:</t>
  </si>
  <si>
    <t xml:space="preserve">   1)  The information is true, accurate and complete;</t>
  </si>
  <si>
    <t xml:space="preserve">   2)  All expenditures incurred are for the purposes set forth in the Grantee Acknowledgment and Agreement governing the grant and are</t>
  </si>
  <si>
    <t xml:space="preserve">   3)  All funds reported as expenditures have been disbursed; and,</t>
  </si>
  <si>
    <t xml:space="preserve">   4)  I have the authority to execute this Progress Report Financial Report on behalf of the Grantee.</t>
  </si>
  <si>
    <t>Budget Narrative</t>
  </si>
  <si>
    <t xml:space="preserve">
</t>
  </si>
  <si>
    <t>Request for Budget Revision</t>
  </si>
  <si>
    <t>Revision Request</t>
  </si>
  <si>
    <t>Current total project budget</t>
  </si>
  <si>
    <t>Current Golden LEAF (GLF) budget</t>
  </si>
  <si>
    <t>GLF budget category increase</t>
  </si>
  <si>
    <t>GLF budget category decrease</t>
  </si>
  <si>
    <t>Revised GLF budget*</t>
  </si>
  <si>
    <t>Total revised project budget</t>
  </si>
  <si>
    <t>*If GLF budget request approved by GLF</t>
  </si>
  <si>
    <t>EXPLANATION/JUSTIFICATION OF REQUEST:</t>
  </si>
  <si>
    <t>GOLDEN LEAF APPROVAL:</t>
  </si>
  <si>
    <t>SIGNATURE</t>
  </si>
  <si>
    <t>NAME</t>
  </si>
  <si>
    <t>Form completed by:</t>
  </si>
  <si>
    <t>TITLE</t>
  </si>
  <si>
    <t>Signature:</t>
  </si>
  <si>
    <t>Title:</t>
  </si>
  <si>
    <t>DATE</t>
  </si>
  <si>
    <t>Phone:</t>
  </si>
  <si>
    <t>E-mail:</t>
  </si>
  <si>
    <t>% of GLF budget</t>
  </si>
  <si>
    <t>% of total budget</t>
  </si>
  <si>
    <t>Date:</t>
  </si>
  <si>
    <t xml:space="preserve">Double-click in the box below to enter the description for each budget category below.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</si>
</sst>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right" wrapText="1"/>
    </xf>
    <xf numFmtId="0" fontId="4" fillId="0" borderId="1" xfId="0" applyFont="1" applyBorder="1" applyAlignment="1" applyProtection="1">
      <alignment horizontal="center" wrapText="1"/>
    </xf>
    <xf numFmtId="8" fontId="5" fillId="0" borderId="2" xfId="0" applyNumberFormat="1" applyFont="1" applyBorder="1" applyProtection="1"/>
    <xf numFmtId="8" fontId="5" fillId="0" borderId="3" xfId="0" applyNumberFormat="1" applyFont="1" applyBorder="1" applyProtection="1"/>
    <xf numFmtId="8" fontId="5" fillId="0" borderId="4" xfId="0" applyNumberFormat="1" applyFont="1" applyBorder="1" applyProtection="1"/>
    <xf numFmtId="0" fontId="4" fillId="0" borderId="5" xfId="0" applyFont="1" applyBorder="1" applyAlignment="1" applyProtection="1">
      <alignment horizontal="center" wrapText="1"/>
    </xf>
    <xf numFmtId="8" fontId="5" fillId="0" borderId="3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9" xfId="0" applyNumberFormat="1" applyFont="1" applyFill="1" applyBorder="1" applyAlignment="1">
      <alignment vertical="center"/>
    </xf>
    <xf numFmtId="8" fontId="5" fillId="0" borderId="10" xfId="0" applyNumberFormat="1" applyFont="1" applyBorder="1" applyProtection="1"/>
    <xf numFmtId="8" fontId="5" fillId="0" borderId="11" xfId="0" applyNumberFormat="1" applyFont="1" applyBorder="1" applyProtection="1"/>
    <xf numFmtId="0" fontId="4" fillId="0" borderId="11" xfId="0" applyFont="1" applyBorder="1" applyAlignment="1" applyProtection="1">
      <alignment horizontal="right" wrapText="1"/>
    </xf>
    <xf numFmtId="8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/>
    <xf numFmtId="0" fontId="0" fillId="0" borderId="0" xfId="0" applyNumberFormat="1" applyFont="1"/>
    <xf numFmtId="0" fontId="3" fillId="2" borderId="12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>
      <alignment wrapText="1"/>
    </xf>
    <xf numFmtId="0" fontId="3" fillId="2" borderId="14" xfId="0" applyNumberFormat="1" applyFont="1" applyFill="1" applyBorder="1" applyAlignment="1">
      <alignment wrapText="1"/>
    </xf>
    <xf numFmtId="8" fontId="0" fillId="0" borderId="0" xfId="0" applyNumberFormat="1" applyFont="1" applyBorder="1"/>
    <xf numFmtId="0" fontId="0" fillId="0" borderId="0" xfId="0" applyFont="1" applyBorder="1"/>
    <xf numFmtId="8" fontId="0" fillId="0" borderId="15" xfId="0" applyNumberFormat="1" applyFont="1" applyBorder="1"/>
    <xf numFmtId="8" fontId="0" fillId="0" borderId="13" xfId="0" applyNumberFormat="1" applyFont="1" applyBorder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/>
    <xf numFmtId="8" fontId="3" fillId="0" borderId="11" xfId="0" applyNumberFormat="1" applyFont="1" applyBorder="1"/>
    <xf numFmtId="8" fontId="3" fillId="0" borderId="10" xfId="0" applyNumberFormat="1" applyFont="1" applyBorder="1"/>
    <xf numFmtId="8" fontId="3" fillId="0" borderId="16" xfId="0" applyNumberFormat="1" applyFont="1" applyBorder="1"/>
    <xf numFmtId="8" fontId="3" fillId="2" borderId="12" xfId="0" applyNumberFormat="1" applyFont="1" applyFill="1" applyBorder="1" applyAlignment="1">
      <alignment vertical="center" wrapText="1"/>
    </xf>
    <xf numFmtId="8" fontId="3" fillId="2" borderId="13" xfId="0" applyNumberFormat="1" applyFont="1" applyFill="1" applyBorder="1" applyAlignment="1">
      <alignment vertical="center" wrapText="1"/>
    </xf>
    <xf numFmtId="8" fontId="3" fillId="2" borderId="14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0" fillId="0" borderId="18" xfId="0" applyNumberFormat="1" applyFont="1" applyBorder="1" applyAlignment="1">
      <alignment wrapText="1"/>
    </xf>
    <xf numFmtId="8" fontId="0" fillId="0" borderId="20" xfId="0" applyNumberFormat="1" applyFont="1" applyBorder="1"/>
    <xf numFmtId="8" fontId="5" fillId="0" borderId="65" xfId="0" applyNumberFormat="1" applyFont="1" applyBorder="1" applyProtection="1"/>
    <xf numFmtId="8" fontId="5" fillId="0" borderId="65" xfId="0" applyNumberFormat="1" applyFont="1" applyBorder="1" applyProtection="1">
      <protection locked="0"/>
    </xf>
    <xf numFmtId="8" fontId="5" fillId="0" borderId="66" xfId="0" applyNumberFormat="1" applyFont="1" applyBorder="1" applyProtection="1"/>
    <xf numFmtId="8" fontId="5" fillId="0" borderId="66" xfId="0" applyNumberFormat="1" applyFont="1" applyBorder="1" applyProtection="1">
      <protection locked="0"/>
    </xf>
    <xf numFmtId="0" fontId="3" fillId="0" borderId="0" xfId="0" applyFont="1" applyProtection="1"/>
    <xf numFmtId="0" fontId="5" fillId="0" borderId="21" xfId="0" applyFont="1" applyBorder="1" applyAlignment="1" applyProtection="1">
      <alignment wrapText="1"/>
    </xf>
    <xf numFmtId="8" fontId="5" fillId="0" borderId="22" xfId="0" applyNumberFormat="1" applyFont="1" applyBorder="1" applyProtection="1"/>
    <xf numFmtId="8" fontId="5" fillId="0" borderId="0" xfId="0" applyNumberFormat="1" applyFont="1" applyBorder="1" applyProtection="1"/>
    <xf numFmtId="0" fontId="5" fillId="0" borderId="67" xfId="0" applyFont="1" applyBorder="1" applyAlignment="1" applyProtection="1">
      <alignment wrapText="1"/>
    </xf>
    <xf numFmtId="8" fontId="5" fillId="0" borderId="68" xfId="0" applyNumberFormat="1" applyFont="1" applyBorder="1" applyProtection="1"/>
    <xf numFmtId="8" fontId="5" fillId="0" borderId="69" xfId="0" applyNumberFormat="1" applyFont="1" applyBorder="1" applyProtection="1"/>
    <xf numFmtId="0" fontId="5" fillId="0" borderId="70" xfId="0" applyFont="1" applyBorder="1" applyAlignment="1" applyProtection="1">
      <alignment wrapText="1"/>
    </xf>
    <xf numFmtId="8" fontId="5" fillId="0" borderId="71" xfId="0" applyNumberFormat="1" applyFont="1" applyBorder="1" applyProtection="1"/>
    <xf numFmtId="8" fontId="5" fillId="0" borderId="72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1" fontId="0" fillId="0" borderId="22" xfId="0" applyNumberFormat="1" applyFont="1" applyBorder="1" applyProtection="1">
      <protection locked="0"/>
    </xf>
    <xf numFmtId="14" fontId="0" fillId="0" borderId="23" xfId="0" applyNumberFormat="1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0" fillId="0" borderId="23" xfId="0" applyFont="1" applyBorder="1" applyAlignment="1" applyProtection="1">
      <alignment wrapText="1"/>
      <protection locked="0"/>
    </xf>
    <xf numFmtId="1" fontId="0" fillId="0" borderId="73" xfId="0" applyNumberFormat="1" applyFont="1" applyBorder="1" applyProtection="1">
      <protection locked="0"/>
    </xf>
    <xf numFmtId="14" fontId="0" fillId="0" borderId="74" xfId="0" applyNumberFormat="1" applyFont="1" applyBorder="1" applyProtection="1">
      <protection locked="0"/>
    </xf>
    <xf numFmtId="164" fontId="0" fillId="0" borderId="75" xfId="0" applyNumberFormat="1" applyFont="1" applyBorder="1" applyProtection="1">
      <protection locked="0"/>
    </xf>
    <xf numFmtId="0" fontId="0" fillId="0" borderId="74" xfId="0" applyFont="1" applyBorder="1" applyAlignment="1" applyProtection="1">
      <alignment wrapText="1"/>
      <protection locked="0"/>
    </xf>
    <xf numFmtId="1" fontId="0" fillId="0" borderId="73" xfId="0" applyNumberFormat="1" applyFont="1" applyFill="1" applyBorder="1" applyProtection="1">
      <protection locked="0"/>
    </xf>
    <xf numFmtId="14" fontId="0" fillId="0" borderId="74" xfId="0" applyNumberFormat="1" applyFont="1" applyFill="1" applyBorder="1" applyProtection="1">
      <protection locked="0"/>
    </xf>
    <xf numFmtId="164" fontId="0" fillId="0" borderId="75" xfId="0" applyNumberFormat="1" applyFont="1" applyFill="1" applyBorder="1" applyProtection="1">
      <protection locked="0"/>
    </xf>
    <xf numFmtId="0" fontId="0" fillId="0" borderId="74" xfId="0" applyFont="1" applyFill="1" applyBorder="1" applyAlignment="1" applyProtection="1">
      <alignment wrapText="1"/>
      <protection locked="0"/>
    </xf>
    <xf numFmtId="1" fontId="0" fillId="0" borderId="75" xfId="0" applyNumberFormat="1" applyFont="1" applyFill="1" applyBorder="1" applyProtection="1">
      <protection locked="0"/>
    </xf>
    <xf numFmtId="1" fontId="0" fillId="0" borderId="24" xfId="0" applyNumberFormat="1" applyFont="1" applyBorder="1" applyAlignment="1" applyProtection="1">
      <alignment wrapText="1"/>
      <protection locked="0"/>
    </xf>
    <xf numFmtId="14" fontId="0" fillId="0" borderId="25" xfId="0" applyNumberFormat="1" applyFont="1" applyBorder="1" applyAlignment="1" applyProtection="1">
      <alignment wrapText="1"/>
      <protection locked="0"/>
    </xf>
    <xf numFmtId="164" fontId="0" fillId="0" borderId="2" xfId="0" applyNumberFormat="1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8" fontId="0" fillId="0" borderId="26" xfId="0" applyNumberFormat="1" applyFont="1" applyBorder="1" applyProtection="1">
      <protection locked="0"/>
    </xf>
    <xf numFmtId="8" fontId="0" fillId="0" borderId="27" xfId="0" applyNumberFormat="1" applyFont="1" applyBorder="1" applyProtection="1">
      <protection locked="0"/>
    </xf>
    <xf numFmtId="0" fontId="0" fillId="0" borderId="3" xfId="0" applyNumberFormat="1" applyFont="1" applyBorder="1" applyProtection="1">
      <protection locked="0"/>
    </xf>
    <xf numFmtId="8" fontId="0" fillId="0" borderId="28" xfId="0" applyNumberFormat="1" applyFont="1" applyBorder="1" applyProtection="1">
      <protection locked="0"/>
    </xf>
    <xf numFmtId="8" fontId="0" fillId="0" borderId="0" xfId="0" applyNumberFormat="1" applyFont="1" applyBorder="1" applyProtection="1">
      <protection locked="0"/>
    </xf>
    <xf numFmtId="8" fontId="0" fillId="0" borderId="75" xfId="0" applyNumberFormat="1" applyFont="1" applyBorder="1" applyProtection="1">
      <protection locked="0"/>
    </xf>
    <xf numFmtId="8" fontId="0" fillId="0" borderId="74" xfId="0" applyNumberFormat="1" applyFont="1" applyBorder="1" applyProtection="1">
      <protection locked="0"/>
    </xf>
    <xf numFmtId="0" fontId="0" fillId="0" borderId="76" xfId="0" applyNumberFormat="1" applyFont="1" applyBorder="1" applyProtection="1">
      <protection locked="0"/>
    </xf>
    <xf numFmtId="8" fontId="0" fillId="0" borderId="77" xfId="0" applyNumberFormat="1" applyFont="1" applyBorder="1" applyProtection="1">
      <protection locked="0"/>
    </xf>
    <xf numFmtId="8" fontId="0" fillId="0" borderId="75" xfId="0" applyNumberFormat="1" applyFont="1" applyFill="1" applyBorder="1" applyProtection="1">
      <protection locked="0"/>
    </xf>
    <xf numFmtId="8" fontId="0" fillId="0" borderId="74" xfId="0" applyNumberFormat="1" applyFont="1" applyFill="1" applyBorder="1" applyProtection="1">
      <protection locked="0"/>
    </xf>
    <xf numFmtId="0" fontId="0" fillId="0" borderId="76" xfId="0" applyNumberFormat="1" applyFont="1" applyFill="1" applyBorder="1" applyProtection="1">
      <protection locked="0"/>
    </xf>
    <xf numFmtId="14" fontId="0" fillId="0" borderId="29" xfId="0" applyNumberFormat="1" applyFont="1" applyBorder="1" applyProtection="1">
      <protection locked="0"/>
    </xf>
    <xf numFmtId="8" fontId="0" fillId="0" borderId="0" xfId="0" applyNumberFormat="1" applyFont="1" applyProtection="1">
      <protection locked="0"/>
    </xf>
    <xf numFmtId="0" fontId="0" fillId="0" borderId="4" xfId="0" applyNumberFormat="1" applyFont="1" applyFill="1" applyBorder="1" applyProtection="1">
      <protection locked="0"/>
    </xf>
    <xf numFmtId="8" fontId="0" fillId="0" borderId="25" xfId="0" applyNumberFormat="1" applyFont="1" applyBorder="1" applyProtection="1">
      <protection locked="0"/>
    </xf>
    <xf numFmtId="0" fontId="0" fillId="0" borderId="78" xfId="0" applyFont="1" applyBorder="1" applyAlignment="1" applyProtection="1">
      <alignment wrapText="1"/>
      <protection locked="0"/>
    </xf>
    <xf numFmtId="8" fontId="0" fillId="0" borderId="78" xfId="0" applyNumberFormat="1" applyFont="1" applyBorder="1" applyProtection="1">
      <protection locked="0"/>
    </xf>
    <xf numFmtId="8" fontId="0" fillId="0" borderId="79" xfId="0" applyNumberFormat="1" applyFont="1" applyBorder="1" applyProtection="1">
      <protection locked="0"/>
    </xf>
    <xf numFmtId="8" fontId="0" fillId="0" borderId="80" xfId="0" applyNumberFormat="1" applyFont="1" applyBorder="1" applyProtection="1">
      <protection locked="0"/>
    </xf>
    <xf numFmtId="8" fontId="0" fillId="0" borderId="81" xfId="0" applyNumberFormat="1" applyFont="1" applyBorder="1" applyProtection="1">
      <protection locked="0"/>
    </xf>
    <xf numFmtId="0" fontId="0" fillId="0" borderId="82" xfId="0" applyFont="1" applyBorder="1" applyAlignment="1" applyProtection="1">
      <alignment wrapText="1"/>
      <protection locked="0"/>
    </xf>
    <xf numFmtId="8" fontId="0" fillId="0" borderId="82" xfId="0" applyNumberFormat="1" applyFont="1" applyBorder="1" applyProtection="1">
      <protection locked="0"/>
    </xf>
    <xf numFmtId="8" fontId="0" fillId="0" borderId="67" xfId="0" applyNumberFormat="1" applyFont="1" applyBorder="1" applyProtection="1">
      <protection locked="0"/>
    </xf>
    <xf numFmtId="8" fontId="0" fillId="0" borderId="83" xfId="0" applyNumberFormat="1" applyFont="1" applyBorder="1" applyProtection="1">
      <protection locked="0"/>
    </xf>
    <xf numFmtId="8" fontId="0" fillId="0" borderId="84" xfId="0" applyNumberFormat="1" applyFont="1" applyBorder="1" applyProtection="1">
      <protection locked="0"/>
    </xf>
    <xf numFmtId="8" fontId="0" fillId="0" borderId="85" xfId="0" applyNumberFormat="1" applyFont="1" applyBorder="1" applyProtection="1">
      <protection locked="0"/>
    </xf>
    <xf numFmtId="8" fontId="0" fillId="0" borderId="70" xfId="0" applyNumberFormat="1" applyFont="1" applyBorder="1" applyProtection="1">
      <protection locked="0"/>
    </xf>
    <xf numFmtId="8" fontId="0" fillId="0" borderId="86" xfId="0" applyNumberFormat="1" applyFont="1" applyBorder="1" applyProtection="1">
      <protection locked="0"/>
    </xf>
    <xf numFmtId="8" fontId="0" fillId="0" borderId="87" xfId="0" applyNumberFormat="1" applyFont="1" applyBorder="1" applyProtection="1">
      <protection locked="0"/>
    </xf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vertical="center"/>
    </xf>
    <xf numFmtId="8" fontId="3" fillId="0" borderId="13" xfId="0" applyNumberFormat="1" applyFont="1" applyBorder="1"/>
    <xf numFmtId="8" fontId="3" fillId="0" borderId="19" xfId="0" applyNumberFormat="1" applyFont="1" applyBorder="1"/>
    <xf numFmtId="8" fontId="3" fillId="0" borderId="35" xfId="0" applyNumberFormat="1" applyFont="1" applyBorder="1"/>
    <xf numFmtId="8" fontId="3" fillId="0" borderId="88" xfId="0" applyNumberFormat="1" applyFont="1" applyBorder="1"/>
    <xf numFmtId="8" fontId="3" fillId="0" borderId="88" xfId="0" applyNumberFormat="1" applyFont="1" applyFill="1" applyBorder="1"/>
    <xf numFmtId="8" fontId="3" fillId="0" borderId="36" xfId="0" applyNumberFormat="1" applyFont="1" applyBorder="1"/>
    <xf numFmtId="14" fontId="0" fillId="0" borderId="26" xfId="0" applyNumberFormat="1" applyFont="1" applyBorder="1" applyProtection="1">
      <protection locked="0"/>
    </xf>
    <xf numFmtId="8" fontId="5" fillId="0" borderId="37" xfId="0" applyNumberFormat="1" applyFont="1" applyBorder="1" applyProtection="1"/>
    <xf numFmtId="0" fontId="4" fillId="0" borderId="38" xfId="0" applyFont="1" applyBorder="1" applyAlignment="1" applyProtection="1">
      <alignment horizontal="center" wrapText="1"/>
    </xf>
    <xf numFmtId="0" fontId="4" fillId="0" borderId="39" xfId="0" applyFont="1" applyBorder="1" applyAlignment="1" applyProtection="1">
      <alignment horizontal="center" wrapText="1"/>
    </xf>
    <xf numFmtId="8" fontId="5" fillId="0" borderId="24" xfId="0" applyNumberFormat="1" applyFont="1" applyBorder="1" applyProtection="1"/>
    <xf numFmtId="8" fontId="5" fillId="0" borderId="16" xfId="0" applyNumberFormat="1" applyFont="1" applyBorder="1" applyProtection="1"/>
    <xf numFmtId="0" fontId="4" fillId="0" borderId="40" xfId="0" applyFont="1" applyBorder="1" applyAlignment="1" applyProtection="1">
      <alignment horizontal="center" vertical="center" wrapText="1"/>
    </xf>
    <xf numFmtId="0" fontId="0" fillId="0" borderId="85" xfId="0" applyFont="1" applyBorder="1" applyAlignment="1" applyProtection="1">
      <alignment wrapText="1"/>
      <protection locked="0"/>
    </xf>
    <xf numFmtId="0" fontId="7" fillId="0" borderId="0" xfId="0" applyFont="1" applyProtection="1"/>
    <xf numFmtId="0" fontId="0" fillId="0" borderId="28" xfId="0" quotePrefix="1" applyNumberFormat="1" applyFont="1" applyBorder="1" applyAlignment="1" applyProtection="1">
      <alignment horizontal="right" wrapText="1"/>
      <protection locked="0"/>
    </xf>
    <xf numFmtId="0" fontId="0" fillId="0" borderId="74" xfId="0" applyNumberFormat="1" applyFont="1" applyBorder="1" applyAlignment="1" applyProtection="1">
      <alignment horizontal="right" wrapText="1"/>
      <protection locked="0"/>
    </xf>
    <xf numFmtId="0" fontId="0" fillId="0" borderId="74" xfId="0" applyNumberFormat="1" applyFont="1" applyFill="1" applyBorder="1" applyAlignment="1" applyProtection="1">
      <alignment horizontal="right" wrapText="1"/>
      <protection locked="0"/>
    </xf>
    <xf numFmtId="0" fontId="0" fillId="0" borderId="25" xfId="0" applyNumberFormat="1" applyFont="1" applyBorder="1" applyAlignment="1" applyProtection="1">
      <alignment horizontal="right" wrapText="1"/>
      <protection locked="0"/>
    </xf>
    <xf numFmtId="164" fontId="0" fillId="0" borderId="52" xfId="0" applyNumberFormat="1" applyFont="1" applyBorder="1" applyAlignment="1">
      <alignment wrapText="1"/>
    </xf>
    <xf numFmtId="0" fontId="0" fillId="0" borderId="52" xfId="0" applyFont="1" applyBorder="1" applyAlignment="1">
      <alignment wrapText="1"/>
    </xf>
    <xf numFmtId="164" fontId="3" fillId="0" borderId="52" xfId="0" applyNumberFormat="1" applyFont="1" applyBorder="1" applyAlignment="1">
      <alignment wrapText="1"/>
    </xf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0" fontId="3" fillId="0" borderId="30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9" xfId="0" applyFont="1" applyBorder="1" applyAlignment="1" applyProtection="1">
      <alignment horizontal="center" vertical="center" wrapText="1"/>
    </xf>
    <xf numFmtId="0" fontId="3" fillId="0" borderId="90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8" fontId="0" fillId="0" borderId="91" xfId="0" applyNumberFormat="1" applyFont="1" applyBorder="1" applyProtection="1">
      <protection locked="0"/>
    </xf>
    <xf numFmtId="8" fontId="0" fillId="0" borderId="92" xfId="0" applyNumberFormat="1" applyFont="1" applyBorder="1" applyProtection="1">
      <protection locked="0"/>
    </xf>
    <xf numFmtId="8" fontId="0" fillId="0" borderId="78" xfId="0" applyNumberFormat="1" applyFont="1" applyBorder="1" applyProtection="1"/>
    <xf numFmtId="8" fontId="0" fillId="0" borderId="81" xfId="0" applyNumberFormat="1" applyFont="1" applyBorder="1" applyProtection="1"/>
    <xf numFmtId="8" fontId="0" fillId="0" borderId="93" xfId="0" applyNumberFormat="1" applyFont="1" applyBorder="1" applyProtection="1">
      <protection locked="0"/>
    </xf>
    <xf numFmtId="8" fontId="0" fillId="0" borderId="69" xfId="0" applyNumberFormat="1" applyFont="1" applyBorder="1" applyProtection="1">
      <protection locked="0"/>
    </xf>
    <xf numFmtId="8" fontId="0" fillId="0" borderId="94" xfId="0" applyNumberFormat="1" applyFont="1" applyBorder="1" applyProtection="1">
      <protection locked="0"/>
    </xf>
    <xf numFmtId="0" fontId="7" fillId="0" borderId="0" xfId="0" applyFont="1" applyAlignment="1" applyProtection="1">
      <alignment vertical="center" wrapText="1"/>
    </xf>
    <xf numFmtId="8" fontId="3" fillId="0" borderId="95" xfId="0" applyNumberFormat="1" applyFont="1" applyBorder="1" applyProtection="1"/>
    <xf numFmtId="8" fontId="3" fillId="0" borderId="37" xfId="0" applyNumberFormat="1" applyFont="1" applyBorder="1" applyProtection="1"/>
    <xf numFmtId="8" fontId="3" fillId="0" borderId="10" xfId="0" applyNumberFormat="1" applyFont="1" applyBorder="1" applyProtection="1"/>
    <xf numFmtId="8" fontId="3" fillId="0" borderId="96" xfId="0" applyNumberFormat="1" applyFont="1" applyBorder="1" applyProtection="1"/>
    <xf numFmtId="8" fontId="3" fillId="0" borderId="16" xfId="0" applyNumberFormat="1" applyFont="1" applyBorder="1" applyProtection="1"/>
    <xf numFmtId="0" fontId="0" fillId="0" borderId="0" xfId="0" applyFont="1" applyAlignment="1" applyProtection="1">
      <alignment wrapText="1"/>
    </xf>
    <xf numFmtId="0" fontId="8" fillId="0" borderId="97" xfId="0" applyFont="1" applyBorder="1" applyAlignment="1" applyProtection="1"/>
    <xf numFmtId="0" fontId="3" fillId="0" borderId="63" xfId="0" applyFont="1" applyBorder="1" applyAlignment="1" applyProtection="1">
      <alignment horizontal="right" wrapText="1"/>
    </xf>
    <xf numFmtId="0" fontId="3" fillId="0" borderId="98" xfId="0" applyFont="1" applyBorder="1" applyAlignment="1" applyProtection="1">
      <alignment horizontal="right" wrapText="1"/>
    </xf>
    <xf numFmtId="0" fontId="0" fillId="0" borderId="98" xfId="0" applyFont="1" applyBorder="1" applyAlignment="1" applyProtection="1">
      <alignment wrapText="1"/>
    </xf>
    <xf numFmtId="0" fontId="7" fillId="0" borderId="59" xfId="0" applyFont="1" applyBorder="1" applyAlignment="1" applyProtection="1">
      <alignment horizontal="center" vertical="top"/>
    </xf>
    <xf numFmtId="0" fontId="7" fillId="0" borderId="62" xfId="0" applyFont="1" applyBorder="1" applyAlignment="1" applyProtection="1">
      <alignment horizontal="center" vertical="top"/>
    </xf>
    <xf numFmtId="165" fontId="0" fillId="0" borderId="21" xfId="0" applyNumberFormat="1" applyFont="1" applyBorder="1" applyProtection="1"/>
    <xf numFmtId="165" fontId="0" fillId="0" borderId="99" xfId="0" applyNumberFormat="1" applyFont="1" applyBorder="1" applyProtection="1"/>
    <xf numFmtId="0" fontId="0" fillId="0" borderId="104" xfId="0" applyFont="1" applyBorder="1" applyAlignment="1" applyProtection="1">
      <alignment wrapText="1"/>
    </xf>
    <xf numFmtId="0" fontId="0" fillId="0" borderId="2" xfId="0" applyFont="1" applyBorder="1" applyProtection="1"/>
    <xf numFmtId="0" fontId="0" fillId="0" borderId="29" xfId="0" applyFont="1" applyBorder="1" applyProtection="1"/>
    <xf numFmtId="0" fontId="0" fillId="0" borderId="105" xfId="0" applyFont="1" applyBorder="1" applyProtection="1"/>
    <xf numFmtId="0" fontId="0" fillId="0" borderId="78" xfId="0" applyFont="1" applyBorder="1" applyAlignment="1" applyProtection="1">
      <alignment wrapText="1"/>
    </xf>
    <xf numFmtId="8" fontId="0" fillId="0" borderId="82" xfId="0" applyNumberFormat="1" applyFont="1" applyBorder="1" applyProtection="1"/>
    <xf numFmtId="8" fontId="0" fillId="0" borderId="106" xfId="0" applyNumberFormat="1" applyFont="1" applyBorder="1" applyProtection="1"/>
    <xf numFmtId="8" fontId="0" fillId="0" borderId="67" xfId="0" applyNumberFormat="1" applyFont="1" applyBorder="1" applyProtection="1"/>
    <xf numFmtId="0" fontId="3" fillId="0" borderId="40" xfId="0" applyFont="1" applyBorder="1" applyAlignment="1" applyProtection="1">
      <alignment horizontal="center" vertical="center" wrapText="1"/>
    </xf>
    <xf numFmtId="8" fontId="0" fillId="0" borderId="91" xfId="0" applyNumberFormat="1" applyFont="1" applyBorder="1" applyProtection="1"/>
    <xf numFmtId="8" fontId="0" fillId="0" borderId="107" xfId="0" applyNumberFormat="1" applyFont="1" applyBorder="1" applyProtection="1"/>
    <xf numFmtId="8" fontId="0" fillId="0" borderId="108" xfId="0" applyNumberFormat="1" applyFont="1" applyBorder="1" applyProtection="1"/>
    <xf numFmtId="8" fontId="0" fillId="0" borderId="93" xfId="0" applyNumberFormat="1" applyFont="1" applyBorder="1" applyProtection="1"/>
    <xf numFmtId="8" fontId="0" fillId="0" borderId="83" xfId="0" applyNumberFormat="1" applyFont="1" applyBorder="1" applyProtection="1"/>
    <xf numFmtId="8" fontId="0" fillId="0" borderId="84" xfId="0" applyNumberFormat="1" applyFont="1" applyBorder="1" applyProtection="1"/>
    <xf numFmtId="8" fontId="0" fillId="0" borderId="94" xfId="0" applyNumberFormat="1" applyFont="1" applyBorder="1" applyProtection="1"/>
    <xf numFmtId="8" fontId="0" fillId="0" borderId="86" xfId="0" applyNumberFormat="1" applyFont="1" applyBorder="1" applyProtection="1"/>
    <xf numFmtId="8" fontId="0" fillId="0" borderId="87" xfId="0" applyNumberFormat="1" applyFont="1" applyBorder="1" applyProtection="1"/>
    <xf numFmtId="0" fontId="9" fillId="0" borderId="82" xfId="0" applyFont="1" applyBorder="1" applyAlignment="1" applyProtection="1">
      <alignment wrapText="1"/>
      <protection locked="0"/>
    </xf>
    <xf numFmtId="0" fontId="9" fillId="0" borderId="85" xfId="0" applyFont="1" applyBorder="1" applyAlignment="1" applyProtection="1">
      <alignment wrapText="1"/>
      <protection locked="0"/>
    </xf>
    <xf numFmtId="8" fontId="0" fillId="0" borderId="69" xfId="0" applyNumberFormat="1" applyFont="1" applyBorder="1" applyProtection="1"/>
    <xf numFmtId="8" fontId="0" fillId="0" borderId="72" xfId="0" applyNumberFormat="1" applyFont="1" applyBorder="1" applyProtection="1"/>
    <xf numFmtId="8" fontId="7" fillId="0" borderId="0" xfId="0" applyNumberFormat="1" applyFont="1" applyAlignment="1">
      <alignment horizontal="center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6" xfId="0" applyNumberFormat="1" applyFont="1" applyBorder="1" applyAlignment="1" applyProtection="1">
      <alignment horizontal="left" wrapText="1"/>
      <protection locked="0"/>
    </xf>
    <xf numFmtId="8" fontId="8" fillId="0" borderId="0" xfId="0" applyNumberFormat="1" applyFont="1" applyAlignment="1">
      <alignment horizontal="center"/>
    </xf>
    <xf numFmtId="14" fontId="0" fillId="0" borderId="41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5" borderId="5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1" fontId="0" fillId="0" borderId="6" xfId="0" applyNumberFormat="1" applyFont="1" applyBorder="1" applyAlignment="1">
      <alignment horizontal="left"/>
    </xf>
    <xf numFmtId="0" fontId="0" fillId="0" borderId="41" xfId="0" applyNumberFormat="1" applyFont="1" applyBorder="1" applyAlignment="1" applyProtection="1">
      <alignment horizontal="left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8" fontId="3" fillId="2" borderId="49" xfId="0" applyNumberFormat="1" applyFont="1" applyFill="1" applyBorder="1" applyAlignment="1">
      <alignment horizontal="center"/>
    </xf>
    <xf numFmtId="8" fontId="3" fillId="2" borderId="50" xfId="0" applyNumberFormat="1" applyFont="1" applyFill="1" applyBorder="1" applyAlignment="1">
      <alignment horizontal="center"/>
    </xf>
    <xf numFmtId="8" fontId="3" fillId="2" borderId="51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right"/>
    </xf>
    <xf numFmtId="0" fontId="5" fillId="0" borderId="53" xfId="0" applyFont="1" applyBorder="1" applyAlignment="1" applyProtection="1">
      <alignment horizontal="left" vertical="center" wrapText="1"/>
    </xf>
    <xf numFmtId="0" fontId="5" fillId="0" borderId="54" xfId="0" applyFont="1" applyBorder="1" applyAlignment="1" applyProtection="1">
      <alignment horizontal="left" vertical="center" wrapText="1"/>
    </xf>
    <xf numFmtId="0" fontId="5" fillId="0" borderId="55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5" fillId="0" borderId="5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57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wrapText="1"/>
    </xf>
    <xf numFmtId="0" fontId="0" fillId="0" borderId="41" xfId="0" applyBorder="1" applyAlignment="1" applyProtection="1">
      <alignment horizontal="left" wrapText="1"/>
      <protection locked="0"/>
    </xf>
    <xf numFmtId="0" fontId="3" fillId="0" borderId="58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64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7" fillId="0" borderId="102" xfId="0" applyFont="1" applyBorder="1" applyAlignment="1" applyProtection="1">
      <alignment horizontal="left" vertical="top"/>
    </xf>
    <xf numFmtId="0" fontId="7" fillId="0" borderId="103" xfId="0" applyFont="1" applyBorder="1" applyAlignment="1" applyProtection="1">
      <alignment horizontal="left" vertical="top"/>
    </xf>
    <xf numFmtId="0" fontId="7" fillId="0" borderId="100" xfId="0" applyFont="1" applyBorder="1" applyAlignment="1" applyProtection="1">
      <alignment horizontal="left" vertical="top"/>
    </xf>
    <xf numFmtId="0" fontId="7" fillId="0" borderId="101" xfId="0" applyFont="1" applyBorder="1" applyAlignment="1" applyProtection="1">
      <alignment horizontal="left" vertical="top"/>
    </xf>
    <xf numFmtId="0" fontId="7" fillId="0" borderId="98" xfId="0" applyFont="1" applyBorder="1" applyAlignment="1" applyProtection="1">
      <alignment horizontal="left" vertical="top"/>
    </xf>
    <xf numFmtId="0" fontId="7" fillId="0" borderId="99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6" borderId="43" xfId="0" applyFont="1" applyFill="1" applyBorder="1" applyAlignment="1" applyProtection="1">
      <alignment horizontal="center" vertical="center"/>
    </xf>
    <xf numFmtId="0" fontId="3" fillId="6" borderId="44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8" fillId="0" borderId="97" xfId="0" applyFont="1" applyBorder="1" applyAlignment="1" applyProtection="1">
      <alignment horizontal="left"/>
    </xf>
    <xf numFmtId="0" fontId="0" fillId="0" borderId="43" xfId="0" applyNumberFormat="1" applyFont="1" applyBorder="1" applyAlignment="1" applyProtection="1">
      <alignment horizontal="left" wrapText="1"/>
      <protection locked="0"/>
    </xf>
    <xf numFmtId="0" fontId="7" fillId="0" borderId="63" xfId="0" applyNumberFormat="1" applyFont="1" applyBorder="1" applyAlignment="1" applyProtection="1">
      <alignment horizontal="left" vertical="top" wrapText="1"/>
      <protection locked="0"/>
    </xf>
    <xf numFmtId="0" fontId="7" fillId="0" borderId="52" xfId="0" applyNumberFormat="1" applyFont="1" applyBorder="1" applyAlignment="1" applyProtection="1">
      <alignment horizontal="left" vertical="top" wrapText="1"/>
      <protection locked="0"/>
    </xf>
    <xf numFmtId="0" fontId="7" fillId="0" borderId="64" xfId="0" applyNumberFormat="1" applyFont="1" applyBorder="1" applyAlignment="1" applyProtection="1">
      <alignment horizontal="left" vertical="top" wrapText="1"/>
      <protection locked="0"/>
    </xf>
    <xf numFmtId="0" fontId="7" fillId="0" borderId="98" xfId="0" applyNumberFormat="1" applyFont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99" xfId="0" applyNumberFormat="1" applyFont="1" applyBorder="1" applyAlignment="1" applyProtection="1">
      <alignment horizontal="left" vertical="top" wrapText="1"/>
      <protection locked="0"/>
    </xf>
    <xf numFmtId="0" fontId="7" fillId="0" borderId="104" xfId="0" applyNumberFormat="1" applyFont="1" applyBorder="1" applyAlignment="1" applyProtection="1">
      <alignment horizontal="left" vertical="top" wrapText="1"/>
      <protection locked="0"/>
    </xf>
    <xf numFmtId="0" fontId="7" fillId="0" borderId="2" xfId="0" applyNumberFormat="1" applyFont="1" applyBorder="1" applyAlignment="1" applyProtection="1">
      <alignment horizontal="left" vertical="top" wrapText="1"/>
      <protection locked="0"/>
    </xf>
    <xf numFmtId="0" fontId="7" fillId="0" borderId="105" xfId="0" applyNumberFormat="1" applyFont="1" applyBorder="1" applyAlignment="1" applyProtection="1">
      <alignment horizontal="left" vertical="top" wrapText="1"/>
      <protection locked="0"/>
    </xf>
    <xf numFmtId="0" fontId="7" fillId="0" borderId="63" xfId="0" applyFont="1" applyBorder="1" applyAlignment="1" applyProtection="1">
      <alignment horizontal="left" vertical="top"/>
    </xf>
    <xf numFmtId="0" fontId="7" fillId="0" borderId="64" xfId="0" applyFont="1" applyBorder="1" applyAlignment="1" applyProtection="1">
      <alignment horizontal="left" vertical="top"/>
    </xf>
    <xf numFmtId="0" fontId="0" fillId="0" borderId="41" xfId="0" applyNumberFormat="1" applyFont="1" applyBorder="1" applyAlignment="1" applyProtection="1">
      <alignment horizontal="left" wrapText="1"/>
      <protection locked="0"/>
    </xf>
    <xf numFmtId="0" fontId="0" fillId="0" borderId="41" xfId="0" applyNumberFormat="1" applyFont="1" applyBorder="1" applyAlignment="1" applyProtection="1">
      <alignment horizontal="left"/>
      <protection locked="0"/>
    </xf>
    <xf numFmtId="0" fontId="0" fillId="0" borderId="109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171450</xdr:rowOff>
        </xdr:from>
        <xdr:to>
          <xdr:col>9</xdr:col>
          <xdr:colOff>590550</xdr:colOff>
          <xdr:row>45</xdr:row>
          <xdr:rowOff>133350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0"/>
  <sheetViews>
    <sheetView tabSelected="1" topLeftCell="A3" zoomScaleNormal="100" workbookViewId="0">
      <selection activeCell="B27" sqref="B27:F27"/>
    </sheetView>
  </sheetViews>
  <sheetFormatPr defaultColWidth="9.140625" defaultRowHeight="15" x14ac:dyDescent="0.25"/>
  <cols>
    <col min="1" max="1" width="27.28515625" style="23" customWidth="1"/>
    <col min="2" max="8" width="14.28515625" style="22" customWidth="1"/>
    <col min="9" max="10" width="9.140625" style="22"/>
    <col min="11" max="11" width="18.28515625" style="22" customWidth="1"/>
    <col min="12" max="16384" width="9.140625" style="22"/>
  </cols>
  <sheetData>
    <row r="1" spans="1:13" ht="27.75" customHeight="1" thickBot="1" x14ac:dyDescent="0.35">
      <c r="A1" s="210" t="s">
        <v>29</v>
      </c>
      <c r="B1" s="210"/>
      <c r="C1" s="210"/>
      <c r="D1" s="210"/>
      <c r="E1" s="210"/>
      <c r="F1" s="210"/>
      <c r="G1" s="210"/>
      <c r="H1" s="36"/>
      <c r="I1" s="36"/>
    </row>
    <row r="2" spans="1:13" ht="17.25" customHeight="1" thickBot="1" x14ac:dyDescent="0.35">
      <c r="A2" s="37"/>
      <c r="B2" s="38"/>
      <c r="C2" s="211" t="s">
        <v>18</v>
      </c>
      <c r="D2" s="212"/>
      <c r="E2" s="212"/>
      <c r="F2" s="212"/>
      <c r="G2" s="212"/>
      <c r="H2" s="213"/>
      <c r="I2" s="38"/>
    </row>
    <row r="3" spans="1:13" s="11" customFormat="1" ht="48.75" customHeight="1" thickBot="1" x14ac:dyDescent="0.35">
      <c r="A3" s="117" t="s">
        <v>10</v>
      </c>
      <c r="B3" s="118" t="s">
        <v>17</v>
      </c>
      <c r="C3" s="119" t="s">
        <v>7</v>
      </c>
      <c r="D3" s="120" t="s">
        <v>37</v>
      </c>
      <c r="E3" s="120" t="s">
        <v>19</v>
      </c>
      <c r="F3" s="120" t="s">
        <v>28</v>
      </c>
      <c r="G3" s="120" t="s">
        <v>20</v>
      </c>
      <c r="H3" s="121" t="s">
        <v>21</v>
      </c>
      <c r="J3" s="214" t="s">
        <v>22</v>
      </c>
      <c r="K3" s="214"/>
      <c r="L3" s="39"/>
      <c r="M3" s="39"/>
    </row>
    <row r="4" spans="1:13" thickTop="1" x14ac:dyDescent="0.3">
      <c r="A4" s="101"/>
      <c r="B4" s="102"/>
      <c r="C4" s="103"/>
      <c r="D4" s="104"/>
      <c r="E4" s="109"/>
      <c r="F4" s="104"/>
      <c r="G4" s="104"/>
      <c r="H4" s="105"/>
      <c r="J4" s="205">
        <f>SUM(C4:H4)</f>
        <v>0</v>
      </c>
      <c r="K4" s="205"/>
      <c r="L4" s="40"/>
      <c r="M4" s="40"/>
    </row>
    <row r="5" spans="1:13" ht="14.45" x14ac:dyDescent="0.3">
      <c r="A5" s="106"/>
      <c r="B5" s="107"/>
      <c r="C5" s="108"/>
      <c r="D5" s="109"/>
      <c r="E5" s="109"/>
      <c r="F5" s="109"/>
      <c r="G5" s="109"/>
      <c r="H5" s="110"/>
      <c r="J5" s="205">
        <f t="shared" ref="J5:J23" si="0">SUM(C5:H5)</f>
        <v>0</v>
      </c>
      <c r="K5" s="205"/>
      <c r="L5" s="40"/>
      <c r="M5" s="40"/>
    </row>
    <row r="6" spans="1:13" ht="14.45" x14ac:dyDescent="0.3">
      <c r="A6" s="106"/>
      <c r="B6" s="107"/>
      <c r="C6" s="108"/>
      <c r="D6" s="109"/>
      <c r="E6" s="109"/>
      <c r="F6" s="109"/>
      <c r="G6" s="109"/>
      <c r="H6" s="110"/>
      <c r="J6" s="205">
        <f t="shared" si="0"/>
        <v>0</v>
      </c>
      <c r="K6" s="205"/>
      <c r="L6" s="40"/>
      <c r="M6" s="40"/>
    </row>
    <row r="7" spans="1:13" ht="14.45" x14ac:dyDescent="0.3">
      <c r="A7" s="106"/>
      <c r="B7" s="107"/>
      <c r="C7" s="108"/>
      <c r="D7" s="109"/>
      <c r="E7" s="109"/>
      <c r="F7" s="109"/>
      <c r="G7" s="109"/>
      <c r="H7" s="110"/>
      <c r="J7" s="205">
        <f t="shared" si="0"/>
        <v>0</v>
      </c>
      <c r="K7" s="205"/>
      <c r="L7" s="40"/>
      <c r="M7" s="40"/>
    </row>
    <row r="8" spans="1:13" ht="14.45" x14ac:dyDescent="0.3">
      <c r="A8" s="106"/>
      <c r="B8" s="107"/>
      <c r="C8" s="108"/>
      <c r="D8" s="109"/>
      <c r="E8" s="109"/>
      <c r="F8" s="109"/>
      <c r="G8" s="109"/>
      <c r="H8" s="110"/>
      <c r="J8" s="205">
        <f t="shared" si="0"/>
        <v>0</v>
      </c>
      <c r="K8" s="205"/>
      <c r="L8" s="40"/>
      <c r="M8" s="40"/>
    </row>
    <row r="9" spans="1:13" ht="14.45" x14ac:dyDescent="0.3">
      <c r="A9" s="106"/>
      <c r="B9" s="107"/>
      <c r="C9" s="108"/>
      <c r="D9" s="109"/>
      <c r="E9" s="109"/>
      <c r="F9" s="109"/>
      <c r="G9" s="109"/>
      <c r="H9" s="110"/>
      <c r="J9" s="205">
        <f t="shared" si="0"/>
        <v>0</v>
      </c>
      <c r="K9" s="205"/>
      <c r="L9" s="40"/>
      <c r="M9" s="40"/>
    </row>
    <row r="10" spans="1:13" ht="14.45" x14ac:dyDescent="0.3">
      <c r="A10" s="106"/>
      <c r="B10" s="107"/>
      <c r="C10" s="108"/>
      <c r="D10" s="109"/>
      <c r="E10" s="109"/>
      <c r="F10" s="109"/>
      <c r="G10" s="109"/>
      <c r="H10" s="110"/>
      <c r="J10" s="205">
        <f t="shared" si="0"/>
        <v>0</v>
      </c>
      <c r="K10" s="205"/>
      <c r="L10" s="40"/>
      <c r="M10" s="40"/>
    </row>
    <row r="11" spans="1:13" ht="14.45" x14ac:dyDescent="0.3">
      <c r="A11" s="106"/>
      <c r="B11" s="107"/>
      <c r="C11" s="108"/>
      <c r="D11" s="109"/>
      <c r="E11" s="109"/>
      <c r="F11" s="109"/>
      <c r="G11" s="109"/>
      <c r="H11" s="110"/>
      <c r="J11" s="205">
        <f t="shared" si="0"/>
        <v>0</v>
      </c>
      <c r="K11" s="205"/>
      <c r="L11" s="40"/>
      <c r="M11" s="40"/>
    </row>
    <row r="12" spans="1:13" ht="14.45" x14ac:dyDescent="0.3">
      <c r="A12" s="106"/>
      <c r="B12" s="107"/>
      <c r="C12" s="108"/>
      <c r="D12" s="109"/>
      <c r="E12" s="109"/>
      <c r="F12" s="109"/>
      <c r="G12" s="109"/>
      <c r="H12" s="110"/>
      <c r="J12" s="205">
        <f t="shared" si="0"/>
        <v>0</v>
      </c>
      <c r="K12" s="205"/>
      <c r="L12" s="40"/>
      <c r="M12" s="40"/>
    </row>
    <row r="13" spans="1:13" ht="14.45" x14ac:dyDescent="0.3">
      <c r="A13" s="106"/>
      <c r="B13" s="107"/>
      <c r="C13" s="108"/>
      <c r="D13" s="109"/>
      <c r="E13" s="109"/>
      <c r="F13" s="109"/>
      <c r="G13" s="109"/>
      <c r="H13" s="110"/>
      <c r="J13" s="205">
        <f t="shared" si="0"/>
        <v>0</v>
      </c>
      <c r="K13" s="205"/>
      <c r="L13" s="40"/>
      <c r="M13" s="40"/>
    </row>
    <row r="14" spans="1:13" ht="14.45" x14ac:dyDescent="0.3">
      <c r="A14" s="106"/>
      <c r="B14" s="107"/>
      <c r="C14" s="108"/>
      <c r="D14" s="109"/>
      <c r="E14" s="109"/>
      <c r="F14" s="109"/>
      <c r="G14" s="109"/>
      <c r="H14" s="110"/>
      <c r="J14" s="205">
        <f t="shared" si="0"/>
        <v>0</v>
      </c>
      <c r="K14" s="205"/>
      <c r="L14" s="40"/>
      <c r="M14" s="40"/>
    </row>
    <row r="15" spans="1:13" ht="14.45" x14ac:dyDescent="0.3">
      <c r="A15" s="106"/>
      <c r="B15" s="107"/>
      <c r="C15" s="108"/>
      <c r="D15" s="109"/>
      <c r="E15" s="109"/>
      <c r="F15" s="109"/>
      <c r="G15" s="109"/>
      <c r="H15" s="110"/>
      <c r="J15" s="205">
        <f t="shared" si="0"/>
        <v>0</v>
      </c>
      <c r="K15" s="205"/>
      <c r="L15" s="40"/>
      <c r="M15" s="40"/>
    </row>
    <row r="16" spans="1:13" ht="14.45" x14ac:dyDescent="0.3">
      <c r="A16" s="106"/>
      <c r="B16" s="107"/>
      <c r="C16" s="108"/>
      <c r="D16" s="109"/>
      <c r="E16" s="109"/>
      <c r="F16" s="109"/>
      <c r="G16" s="109"/>
      <c r="H16" s="110"/>
      <c r="J16" s="205">
        <f t="shared" si="0"/>
        <v>0</v>
      </c>
      <c r="K16" s="205"/>
      <c r="L16" s="40"/>
      <c r="M16" s="40"/>
    </row>
    <row r="17" spans="1:13" ht="14.45" x14ac:dyDescent="0.3">
      <c r="A17" s="106"/>
      <c r="B17" s="107"/>
      <c r="C17" s="108"/>
      <c r="D17" s="109"/>
      <c r="E17" s="109"/>
      <c r="F17" s="109"/>
      <c r="G17" s="109"/>
      <c r="H17" s="110"/>
      <c r="J17" s="205">
        <f t="shared" si="0"/>
        <v>0</v>
      </c>
      <c r="K17" s="205"/>
      <c r="L17" s="40"/>
      <c r="M17" s="40"/>
    </row>
    <row r="18" spans="1:13" ht="14.45" x14ac:dyDescent="0.3">
      <c r="A18" s="106"/>
      <c r="B18" s="107"/>
      <c r="C18" s="108"/>
      <c r="D18" s="109"/>
      <c r="E18" s="109"/>
      <c r="F18" s="109"/>
      <c r="G18" s="109"/>
      <c r="H18" s="110"/>
      <c r="J18" s="205">
        <f t="shared" si="0"/>
        <v>0</v>
      </c>
      <c r="K18" s="205"/>
      <c r="L18" s="40"/>
      <c r="M18" s="40"/>
    </row>
    <row r="19" spans="1:13" ht="14.45" x14ac:dyDescent="0.3">
      <c r="A19" s="106"/>
      <c r="B19" s="107"/>
      <c r="C19" s="108"/>
      <c r="D19" s="109"/>
      <c r="E19" s="109"/>
      <c r="F19" s="109"/>
      <c r="G19" s="109"/>
      <c r="H19" s="110"/>
      <c r="J19" s="205">
        <f t="shared" si="0"/>
        <v>0</v>
      </c>
      <c r="K19" s="205"/>
      <c r="L19" s="40"/>
      <c r="M19" s="40"/>
    </row>
    <row r="20" spans="1:13" ht="14.45" x14ac:dyDescent="0.3">
      <c r="A20" s="106"/>
      <c r="B20" s="107"/>
      <c r="C20" s="108"/>
      <c r="D20" s="109"/>
      <c r="E20" s="109"/>
      <c r="F20" s="109"/>
      <c r="G20" s="109"/>
      <c r="H20" s="110"/>
      <c r="J20" s="205">
        <f t="shared" si="0"/>
        <v>0</v>
      </c>
      <c r="K20" s="205"/>
      <c r="L20" s="40"/>
      <c r="M20" s="40"/>
    </row>
    <row r="21" spans="1:13" ht="14.45" x14ac:dyDescent="0.3">
      <c r="A21" s="106"/>
      <c r="B21" s="107"/>
      <c r="C21" s="108"/>
      <c r="D21" s="109"/>
      <c r="E21" s="109"/>
      <c r="F21" s="109"/>
      <c r="G21" s="109"/>
      <c r="H21" s="110"/>
      <c r="J21" s="205">
        <f t="shared" si="0"/>
        <v>0</v>
      </c>
      <c r="K21" s="205"/>
      <c r="L21" s="40"/>
      <c r="M21" s="40"/>
    </row>
    <row r="22" spans="1:13" ht="14.45" x14ac:dyDescent="0.3">
      <c r="A22" s="106"/>
      <c r="B22" s="107"/>
      <c r="C22" s="108"/>
      <c r="D22" s="109"/>
      <c r="E22" s="109"/>
      <c r="F22" s="109"/>
      <c r="G22" s="109"/>
      <c r="H22" s="110"/>
      <c r="J22" s="205">
        <f t="shared" si="0"/>
        <v>0</v>
      </c>
      <c r="K22" s="205"/>
      <c r="L22" s="40"/>
      <c r="M22" s="40"/>
    </row>
    <row r="23" spans="1:13" thickBot="1" x14ac:dyDescent="0.35">
      <c r="A23" s="139"/>
      <c r="B23" s="111"/>
      <c r="C23" s="112"/>
      <c r="D23" s="113"/>
      <c r="E23" s="113"/>
      <c r="F23" s="113"/>
      <c r="G23" s="113"/>
      <c r="H23" s="114"/>
      <c r="J23" s="205">
        <f t="shared" si="0"/>
        <v>0</v>
      </c>
      <c r="K23" s="205"/>
      <c r="L23" s="40"/>
      <c r="M23" s="40"/>
    </row>
    <row r="24" spans="1:13" thickBot="1" x14ac:dyDescent="0.35">
      <c r="B24" s="41">
        <f t="shared" ref="B24:H24" si="1">SUM(B4:B23)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3">
        <f t="shared" si="1"/>
        <v>0</v>
      </c>
      <c r="J24" s="208">
        <f>SUM(C24:H24)</f>
        <v>0</v>
      </c>
      <c r="K24" s="208"/>
    </row>
    <row r="27" spans="1:13" x14ac:dyDescent="0.25">
      <c r="A27" s="2" t="s">
        <v>3</v>
      </c>
      <c r="B27" s="207"/>
      <c r="C27" s="207"/>
      <c r="D27" s="207"/>
      <c r="E27" s="207"/>
      <c r="F27" s="207"/>
    </row>
    <row r="28" spans="1:13" x14ac:dyDescent="0.25">
      <c r="A28" s="2" t="s">
        <v>4</v>
      </c>
      <c r="B28" s="207"/>
      <c r="C28" s="207"/>
      <c r="D28" s="207"/>
      <c r="E28" s="207"/>
      <c r="F28" s="207"/>
    </row>
    <row r="29" spans="1:13" x14ac:dyDescent="0.25">
      <c r="A29" s="35" t="s">
        <v>26</v>
      </c>
      <c r="B29" s="209"/>
      <c r="C29" s="209"/>
      <c r="D29" s="209"/>
      <c r="E29" s="209"/>
      <c r="F29" s="209"/>
    </row>
    <row r="30" spans="1:13" ht="30" x14ac:dyDescent="0.25">
      <c r="A30" s="35" t="s">
        <v>38</v>
      </c>
      <c r="B30" s="206"/>
      <c r="C30" s="206"/>
      <c r="D30" s="206"/>
      <c r="E30" s="206"/>
      <c r="F30" s="206"/>
    </row>
  </sheetData>
  <sheetProtection password="F6B1" sheet="1" objects="1" scenarios="1" selectLockedCells="1"/>
  <mergeCells count="28">
    <mergeCell ref="J9:K9"/>
    <mergeCell ref="A1:G1"/>
    <mergeCell ref="C2:H2"/>
    <mergeCell ref="J3:K3"/>
    <mergeCell ref="J14:K14"/>
    <mergeCell ref="J4:K4"/>
    <mergeCell ref="J5:K5"/>
    <mergeCell ref="J6:K6"/>
    <mergeCell ref="J7:K7"/>
    <mergeCell ref="J8:K8"/>
    <mergeCell ref="J15:K15"/>
    <mergeCell ref="J16:K16"/>
    <mergeCell ref="J17:K17"/>
    <mergeCell ref="J10:K10"/>
    <mergeCell ref="J11:K11"/>
    <mergeCell ref="J12:K12"/>
    <mergeCell ref="J13:K13"/>
    <mergeCell ref="J18:K18"/>
    <mergeCell ref="B30:F30"/>
    <mergeCell ref="J21:K21"/>
    <mergeCell ref="J19:K19"/>
    <mergeCell ref="B28:F28"/>
    <mergeCell ref="J20:K20"/>
    <mergeCell ref="J22:K22"/>
    <mergeCell ref="J23:K23"/>
    <mergeCell ref="J24:K24"/>
    <mergeCell ref="B27:F27"/>
    <mergeCell ref="B29:F29"/>
  </mergeCells>
  <pageMargins left="0.5" right="0.5" top="1" bottom="0.5" header="0.3" footer="0.3"/>
  <pageSetup scale="99" orientation="landscape" r:id="rId1"/>
  <headerFooter>
    <oddHeader xml:space="preserve">&amp;L&amp;G&amp;R&amp;10 301 North Winstead Avenue, Rocky Mount, NC  27804
Phone: 252-442-7474  Toll Free: 888-684-8404  
www.goldenleaf.org
</oddHeader>
    <oddFooter>&amp;R&amp;8v.02062015-1019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46"/>
  <sheetViews>
    <sheetView workbookViewId="0">
      <selection activeCell="A4" sqref="A4:J46"/>
    </sheetView>
  </sheetViews>
  <sheetFormatPr defaultRowHeight="15" x14ac:dyDescent="0.25"/>
  <sheetData>
    <row r="1" spans="1:10" ht="27.6" customHeight="1" thickBot="1" x14ac:dyDescent="0.5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4.45" customHeight="1" x14ac:dyDescent="0.25">
      <c r="A2" s="217" t="s">
        <v>72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</row>
    <row r="4" spans="1:10" x14ac:dyDescent="0.25">
      <c r="A4" s="216" t="s">
        <v>48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0" x14ac:dyDescent="0.25">
      <c r="A5" s="216"/>
      <c r="B5" s="216"/>
      <c r="C5" s="216"/>
      <c r="D5" s="216"/>
      <c r="E5" s="216"/>
      <c r="F5" s="216"/>
      <c r="G5" s="216"/>
      <c r="H5" s="216"/>
      <c r="I5" s="216"/>
      <c r="J5" s="216"/>
    </row>
    <row r="6" spans="1:10" x14ac:dyDescent="0.25">
      <c r="A6" s="216"/>
      <c r="B6" s="216"/>
      <c r="C6" s="216"/>
      <c r="D6" s="216"/>
      <c r="E6" s="216"/>
      <c r="F6" s="216"/>
      <c r="G6" s="216"/>
      <c r="H6" s="216"/>
      <c r="I6" s="216"/>
      <c r="J6" s="216"/>
    </row>
    <row r="7" spans="1:10" x14ac:dyDescent="0.25">
      <c r="A7" s="216"/>
      <c r="B7" s="216"/>
      <c r="C7" s="216"/>
      <c r="D7" s="216"/>
      <c r="E7" s="216"/>
      <c r="F7" s="216"/>
      <c r="G7" s="216"/>
      <c r="H7" s="216"/>
      <c r="I7" s="216"/>
      <c r="J7" s="216"/>
    </row>
    <row r="8" spans="1:10" x14ac:dyDescent="0.25">
      <c r="A8" s="216"/>
      <c r="B8" s="216"/>
      <c r="C8" s="216"/>
      <c r="D8" s="216"/>
      <c r="E8" s="216"/>
      <c r="F8" s="216"/>
      <c r="G8" s="216"/>
      <c r="H8" s="216"/>
      <c r="I8" s="216"/>
      <c r="J8" s="216"/>
    </row>
    <row r="9" spans="1:10" x14ac:dyDescent="0.25">
      <c r="A9" s="216"/>
      <c r="B9" s="216"/>
      <c r="C9" s="216"/>
      <c r="D9" s="216"/>
      <c r="E9" s="216"/>
      <c r="F9" s="216"/>
      <c r="G9" s="216"/>
      <c r="H9" s="216"/>
      <c r="I9" s="216"/>
      <c r="J9" s="216"/>
    </row>
    <row r="10" spans="1:10" x14ac:dyDescent="0.25">
      <c r="A10" s="216"/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x14ac:dyDescent="0.25">
      <c r="A11" s="216"/>
      <c r="B11" s="216"/>
      <c r="C11" s="216"/>
      <c r="D11" s="216"/>
      <c r="E11" s="216"/>
      <c r="F11" s="216"/>
      <c r="G11" s="216"/>
      <c r="H11" s="216"/>
      <c r="I11" s="216"/>
      <c r="J11" s="216"/>
    </row>
    <row r="12" spans="1:10" x14ac:dyDescent="0.25">
      <c r="A12" s="216"/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x14ac:dyDescent="0.25">
      <c r="A13" s="216"/>
      <c r="B13" s="216"/>
      <c r="C13" s="216"/>
      <c r="D13" s="216"/>
      <c r="E13" s="216"/>
      <c r="F13" s="216"/>
      <c r="G13" s="216"/>
      <c r="H13" s="216"/>
      <c r="I13" s="216"/>
      <c r="J13" s="216"/>
    </row>
    <row r="14" spans="1:10" x14ac:dyDescent="0.25">
      <c r="A14" s="216"/>
      <c r="B14" s="216"/>
      <c r="C14" s="216"/>
      <c r="D14" s="216"/>
      <c r="E14" s="216"/>
      <c r="F14" s="216"/>
      <c r="G14" s="216"/>
      <c r="H14" s="216"/>
      <c r="I14" s="216"/>
      <c r="J14" s="216"/>
    </row>
    <row r="15" spans="1:10" x14ac:dyDescent="0.25">
      <c r="A15" s="216"/>
      <c r="B15" s="216"/>
      <c r="C15" s="216"/>
      <c r="D15" s="216"/>
      <c r="E15" s="216"/>
      <c r="F15" s="216"/>
      <c r="G15" s="216"/>
      <c r="H15" s="216"/>
      <c r="I15" s="216"/>
      <c r="J15" s="216"/>
    </row>
    <row r="16" spans="1:10" x14ac:dyDescent="0.25">
      <c r="A16" s="216"/>
      <c r="B16" s="216"/>
      <c r="C16" s="216"/>
      <c r="D16" s="216"/>
      <c r="E16" s="216"/>
      <c r="F16" s="216"/>
      <c r="G16" s="216"/>
      <c r="H16" s="216"/>
      <c r="I16" s="216"/>
      <c r="J16" s="216"/>
    </row>
    <row r="17" spans="1:10" x14ac:dyDescent="0.25">
      <c r="A17" s="216"/>
      <c r="B17" s="216"/>
      <c r="C17" s="216"/>
      <c r="D17" s="216"/>
      <c r="E17" s="216"/>
      <c r="F17" s="216"/>
      <c r="G17" s="216"/>
      <c r="H17" s="216"/>
      <c r="I17" s="216"/>
      <c r="J17" s="216"/>
    </row>
    <row r="18" spans="1:10" x14ac:dyDescent="0.25">
      <c r="A18" s="216"/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0" x14ac:dyDescent="0.25">
      <c r="A19" s="216"/>
      <c r="B19" s="216"/>
      <c r="C19" s="216"/>
      <c r="D19" s="216"/>
      <c r="E19" s="216"/>
      <c r="F19" s="216"/>
      <c r="G19" s="216"/>
      <c r="H19" s="216"/>
      <c r="I19" s="216"/>
      <c r="J19" s="216"/>
    </row>
    <row r="20" spans="1:10" x14ac:dyDescent="0.25">
      <c r="A20" s="216"/>
      <c r="B20" s="216"/>
      <c r="C20" s="216"/>
      <c r="D20" s="216"/>
      <c r="E20" s="216"/>
      <c r="F20" s="216"/>
      <c r="G20" s="216"/>
      <c r="H20" s="216"/>
      <c r="I20" s="216"/>
      <c r="J20" s="216"/>
    </row>
    <row r="21" spans="1:10" x14ac:dyDescent="0.25">
      <c r="A21" s="216"/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x14ac:dyDescent="0.25">
      <c r="A22" s="216"/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x14ac:dyDescent="0.25">
      <c r="A23" s="216"/>
      <c r="B23" s="216"/>
      <c r="C23" s="216"/>
      <c r="D23" s="216"/>
      <c r="E23" s="216"/>
      <c r="F23" s="216"/>
      <c r="G23" s="216"/>
      <c r="H23" s="216"/>
      <c r="I23" s="216"/>
      <c r="J23" s="216"/>
    </row>
    <row r="24" spans="1:10" x14ac:dyDescent="0.25">
      <c r="A24" s="216"/>
      <c r="B24" s="216"/>
      <c r="C24" s="216"/>
      <c r="D24" s="216"/>
      <c r="E24" s="216"/>
      <c r="F24" s="216"/>
      <c r="G24" s="216"/>
      <c r="H24" s="216"/>
      <c r="I24" s="216"/>
      <c r="J24" s="216"/>
    </row>
    <row r="25" spans="1:10" x14ac:dyDescent="0.25">
      <c r="A25" s="216"/>
      <c r="B25" s="216"/>
      <c r="C25" s="216"/>
      <c r="D25" s="216"/>
      <c r="E25" s="216"/>
      <c r="F25" s="216"/>
      <c r="G25" s="216"/>
      <c r="H25" s="216"/>
      <c r="I25" s="216"/>
      <c r="J25" s="216"/>
    </row>
    <row r="26" spans="1:10" x14ac:dyDescent="0.25">
      <c r="A26" s="216"/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x14ac:dyDescent="0.25">
      <c r="A27" s="216"/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10" x14ac:dyDescent="0.25">
      <c r="A28" s="216"/>
      <c r="B28" s="216"/>
      <c r="C28" s="216"/>
      <c r="D28" s="216"/>
      <c r="E28" s="216"/>
      <c r="F28" s="216"/>
      <c r="G28" s="216"/>
      <c r="H28" s="216"/>
      <c r="I28" s="216"/>
      <c r="J28" s="216"/>
    </row>
    <row r="29" spans="1:10" x14ac:dyDescent="0.25">
      <c r="A29" s="216"/>
      <c r="B29" s="216"/>
      <c r="C29" s="216"/>
      <c r="D29" s="216"/>
      <c r="E29" s="216"/>
      <c r="F29" s="216"/>
      <c r="G29" s="216"/>
      <c r="H29" s="216"/>
      <c r="I29" s="216"/>
      <c r="J29" s="216"/>
    </row>
    <row r="30" spans="1:10" x14ac:dyDescent="0.25">
      <c r="A30" s="216"/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x14ac:dyDescent="0.25">
      <c r="A31" s="216"/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</row>
    <row r="33" spans="1:10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</row>
    <row r="34" spans="1:10" x14ac:dyDescent="0.25">
      <c r="A34" s="216"/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x14ac:dyDescent="0.25">
      <c r="A35" s="216"/>
      <c r="B35" s="216"/>
      <c r="C35" s="216"/>
      <c r="D35" s="216"/>
      <c r="E35" s="216"/>
      <c r="F35" s="216"/>
      <c r="G35" s="216"/>
      <c r="H35" s="216"/>
      <c r="I35" s="216"/>
      <c r="J35" s="216"/>
    </row>
    <row r="36" spans="1:10" x14ac:dyDescent="0.25">
      <c r="A36" s="216"/>
      <c r="B36" s="216"/>
      <c r="C36" s="216"/>
      <c r="D36" s="216"/>
      <c r="E36" s="216"/>
      <c r="F36" s="216"/>
      <c r="G36" s="216"/>
      <c r="H36" s="216"/>
      <c r="I36" s="216"/>
      <c r="J36" s="216"/>
    </row>
    <row r="37" spans="1:10" x14ac:dyDescent="0.25">
      <c r="A37" s="216"/>
      <c r="B37" s="216"/>
      <c r="C37" s="216"/>
      <c r="D37" s="216"/>
      <c r="E37" s="216"/>
      <c r="F37" s="216"/>
      <c r="G37" s="216"/>
      <c r="H37" s="216"/>
      <c r="I37" s="216"/>
      <c r="J37" s="216"/>
    </row>
    <row r="38" spans="1:10" x14ac:dyDescent="0.25">
      <c r="A38" s="216"/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10" x14ac:dyDescent="0.25">
      <c r="A39" s="216"/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0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0" x14ac:dyDescent="0.25">
      <c r="A41" s="216"/>
      <c r="B41" s="216"/>
      <c r="C41" s="216"/>
      <c r="D41" s="216"/>
      <c r="E41" s="216"/>
      <c r="F41" s="216"/>
      <c r="G41" s="216"/>
      <c r="H41" s="216"/>
      <c r="I41" s="216"/>
      <c r="J41" s="216"/>
    </row>
    <row r="42" spans="1:10" x14ac:dyDescent="0.25">
      <c r="A42" s="216"/>
      <c r="B42" s="216"/>
      <c r="C42" s="216"/>
      <c r="D42" s="216"/>
      <c r="E42" s="216"/>
      <c r="F42" s="216"/>
      <c r="G42" s="216"/>
      <c r="H42" s="216"/>
      <c r="I42" s="216"/>
      <c r="J42" s="216"/>
    </row>
    <row r="43" spans="1:10" x14ac:dyDescent="0.25">
      <c r="A43" s="216"/>
      <c r="B43" s="216"/>
      <c r="C43" s="216"/>
      <c r="D43" s="216"/>
      <c r="E43" s="216"/>
      <c r="F43" s="216"/>
      <c r="G43" s="216"/>
      <c r="H43" s="216"/>
      <c r="I43" s="216"/>
      <c r="J43" s="216"/>
    </row>
    <row r="44" spans="1:10" x14ac:dyDescent="0.25">
      <c r="A44" s="216"/>
      <c r="B44" s="216"/>
      <c r="C44" s="216"/>
      <c r="D44" s="216"/>
      <c r="E44" s="216"/>
      <c r="F44" s="216"/>
      <c r="G44" s="216"/>
      <c r="H44" s="216"/>
      <c r="I44" s="216"/>
      <c r="J44" s="216"/>
    </row>
    <row r="45" spans="1:10" x14ac:dyDescent="0.25">
      <c r="A45" s="216"/>
      <c r="B45" s="216"/>
      <c r="C45" s="216"/>
      <c r="D45" s="216"/>
      <c r="E45" s="216"/>
      <c r="F45" s="216"/>
      <c r="G45" s="216"/>
      <c r="H45" s="216"/>
      <c r="I45" s="216"/>
      <c r="J45" s="216"/>
    </row>
    <row r="46" spans="1:10" x14ac:dyDescent="0.25">
      <c r="A46" s="216"/>
      <c r="B46" s="216"/>
      <c r="C46" s="216"/>
      <c r="D46" s="216"/>
      <c r="E46" s="216"/>
      <c r="F46" s="216"/>
      <c r="G46" s="216"/>
      <c r="H46" s="216"/>
      <c r="I46" s="216"/>
      <c r="J46" s="216"/>
    </row>
  </sheetData>
  <sheetProtection password="F6B1" sheet="1" objects="1" scenarios="1" selectLockedCells="1"/>
  <mergeCells count="3">
    <mergeCell ref="A1:J1"/>
    <mergeCell ref="A4:J46"/>
    <mergeCell ref="A2:J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6" r:id="rId4">
          <objectPr locked="0" defaultSize="0" autoPict="0" r:id="rId5">
            <anchor moveWithCells="1">
              <from>
                <xdr:col>0</xdr:col>
                <xdr:colOff>0</xdr:colOff>
                <xdr:row>2</xdr:row>
                <xdr:rowOff>171450</xdr:rowOff>
              </from>
              <to>
                <xdr:col>9</xdr:col>
                <xdr:colOff>590550</xdr:colOff>
                <xdr:row>45</xdr:row>
                <xdr:rowOff>133350</xdr:rowOff>
              </to>
            </anchor>
          </objectPr>
        </oleObject>
      </mc:Choice>
      <mc:Fallback>
        <oleObject progId="Word.Document.12" shapeId="614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103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7" sqref="A7"/>
    </sheetView>
  </sheetViews>
  <sheetFormatPr defaultColWidth="9.140625" defaultRowHeight="15" x14ac:dyDescent="0.25"/>
  <cols>
    <col min="1" max="1" width="10.7109375" style="22" bestFit="1" customWidth="1"/>
    <col min="2" max="2" width="13.7109375" style="24" bestFit="1" customWidth="1"/>
    <col min="3" max="3" width="11.85546875" style="25" bestFit="1" customWidth="1"/>
    <col min="4" max="4" width="37.7109375" style="26" bestFit="1" customWidth="1"/>
    <col min="5" max="5" width="14.5703125" style="21" bestFit="1" customWidth="1"/>
    <col min="6" max="24" width="14.5703125" style="21" customWidth="1"/>
    <col min="25" max="25" width="15.5703125" style="22" customWidth="1"/>
    <col min="26" max="27" width="10.7109375" style="23" customWidth="1"/>
    <col min="28" max="28" width="12.140625" style="23" customWidth="1"/>
    <col min="29" max="29" width="40.42578125" style="23" customWidth="1"/>
    <col min="30" max="30" width="10.140625" style="22" bestFit="1" customWidth="1"/>
    <col min="31" max="31" width="11.85546875" style="22" bestFit="1" customWidth="1"/>
    <col min="32" max="16384" width="9.140625" style="22"/>
  </cols>
  <sheetData>
    <row r="1" spans="1:31" s="26" customFormat="1" ht="14.45" x14ac:dyDescent="0.3">
      <c r="B1" s="116" t="s">
        <v>3</v>
      </c>
      <c r="C1" s="219">
        <f>'Approved Golden LEAF budget'!B27</f>
        <v>0</v>
      </c>
      <c r="D1" s="219"/>
      <c r="E1" s="219"/>
      <c r="F1" s="219"/>
      <c r="G1"/>
      <c r="Z1" s="115"/>
      <c r="AA1" s="115"/>
      <c r="AB1" s="115"/>
      <c r="AC1" s="115"/>
    </row>
    <row r="2" spans="1:31" s="26" customFormat="1" ht="14.45" x14ac:dyDescent="0.3">
      <c r="B2" s="116" t="s">
        <v>4</v>
      </c>
      <c r="C2" s="220">
        <f>'Approved Golden LEAF budget'!$B$28</f>
        <v>0</v>
      </c>
      <c r="D2" s="220"/>
      <c r="E2" s="220"/>
      <c r="F2" s="220"/>
      <c r="G2"/>
      <c r="AA2" s="115"/>
      <c r="AB2" s="115"/>
      <c r="AC2" s="115"/>
      <c r="AD2" s="115"/>
    </row>
    <row r="3" spans="1:31" thickBot="1" x14ac:dyDescent="0.35"/>
    <row r="4" spans="1:31" ht="15.75" customHeight="1" thickTop="1" x14ac:dyDescent="0.25">
      <c r="E4" s="228" t="s">
        <v>23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30"/>
      <c r="Z4" s="221" t="s">
        <v>24</v>
      </c>
      <c r="AA4" s="222"/>
      <c r="AB4" s="223"/>
    </row>
    <row r="5" spans="1:31" s="11" customFormat="1" ht="30" customHeight="1" x14ac:dyDescent="0.25">
      <c r="B5" s="12"/>
      <c r="C5" s="13"/>
      <c r="D5" s="17"/>
      <c r="E5" s="27">
        <f>'Approved Golden LEAF budget'!A4</f>
        <v>0</v>
      </c>
      <c r="F5" s="28">
        <f>'Approved Golden LEAF budget'!A5</f>
        <v>0</v>
      </c>
      <c r="G5" s="29">
        <f>'Approved Golden LEAF budget'!A6</f>
        <v>0</v>
      </c>
      <c r="H5" s="29">
        <f>'Approved Golden LEAF budget'!A7</f>
        <v>0</v>
      </c>
      <c r="I5" s="29">
        <f>'Approved Golden LEAF budget'!A8</f>
        <v>0</v>
      </c>
      <c r="J5" s="29">
        <f>'Approved Golden LEAF budget'!A9</f>
        <v>0</v>
      </c>
      <c r="K5" s="29">
        <f>'Approved Golden LEAF budget'!A10</f>
        <v>0</v>
      </c>
      <c r="L5" s="29">
        <f>'Approved Golden LEAF budget'!A11</f>
        <v>0</v>
      </c>
      <c r="M5" s="29">
        <f>'Approved Golden LEAF budget'!A12</f>
        <v>0</v>
      </c>
      <c r="N5" s="29">
        <f>'Approved Golden LEAF budget'!A13</f>
        <v>0</v>
      </c>
      <c r="O5" s="29">
        <f>'Approved Golden LEAF budget'!A14</f>
        <v>0</v>
      </c>
      <c r="P5" s="29">
        <f>'Approved Golden LEAF budget'!A15</f>
        <v>0</v>
      </c>
      <c r="Q5" s="29">
        <f>'Approved Golden LEAF budget'!A16</f>
        <v>0</v>
      </c>
      <c r="R5" s="29">
        <f>'Approved Golden LEAF budget'!A17</f>
        <v>0</v>
      </c>
      <c r="S5" s="29">
        <f>'Approved Golden LEAF budget'!A18</f>
        <v>0</v>
      </c>
      <c r="T5" s="29">
        <f>'Approved Golden LEAF budget'!A19</f>
        <v>0</v>
      </c>
      <c r="U5" s="29">
        <f>'Approved Golden LEAF budget'!A20</f>
        <v>0</v>
      </c>
      <c r="V5" s="29">
        <f>'Approved Golden LEAF budget'!A21</f>
        <v>0</v>
      </c>
      <c r="W5" s="29">
        <f>'Approved Golden LEAF budget'!A22</f>
        <v>0</v>
      </c>
      <c r="X5" s="29">
        <f>'Approved Golden LEAF budget'!A23</f>
        <v>0</v>
      </c>
      <c r="Y5" s="16" t="s">
        <v>2</v>
      </c>
      <c r="Z5" s="224"/>
      <c r="AA5" s="225"/>
      <c r="AB5" s="226"/>
      <c r="AC5" s="14"/>
    </row>
    <row r="6" spans="1:31" ht="43.9" thickBot="1" x14ac:dyDescent="0.35">
      <c r="A6" s="122" t="s">
        <v>11</v>
      </c>
      <c r="B6" s="123" t="s">
        <v>12</v>
      </c>
      <c r="C6" s="124" t="s">
        <v>13</v>
      </c>
      <c r="D6" s="125" t="s">
        <v>16</v>
      </c>
      <c r="E6" s="44">
        <f>'Approved Golden LEAF budget'!C4</f>
        <v>0</v>
      </c>
      <c r="F6" s="45">
        <f>'Approved Golden LEAF budget'!C5</f>
        <v>0</v>
      </c>
      <c r="G6" s="45">
        <f>'Approved Golden LEAF budget'!C6</f>
        <v>0</v>
      </c>
      <c r="H6" s="46">
        <f>'Approved Golden LEAF budget'!C7</f>
        <v>0</v>
      </c>
      <c r="I6" s="46">
        <f>'Approved Golden LEAF budget'!C8</f>
        <v>0</v>
      </c>
      <c r="J6" s="46">
        <f>'Approved Golden LEAF budget'!C9</f>
        <v>0</v>
      </c>
      <c r="K6" s="46">
        <f>'Approved Golden LEAF budget'!C10</f>
        <v>0</v>
      </c>
      <c r="L6" s="46">
        <f>'Approved Golden LEAF budget'!C11</f>
        <v>0</v>
      </c>
      <c r="M6" s="46">
        <f>'Approved Golden LEAF budget'!C12</f>
        <v>0</v>
      </c>
      <c r="N6" s="46">
        <f>'Approved Golden LEAF budget'!C13</f>
        <v>0</v>
      </c>
      <c r="O6" s="46">
        <f>'Approved Golden LEAF budget'!C14</f>
        <v>0</v>
      </c>
      <c r="P6" s="46">
        <f>'Approved Golden LEAF budget'!C15</f>
        <v>0</v>
      </c>
      <c r="Q6" s="46">
        <f>'Approved Golden LEAF budget'!C16</f>
        <v>0</v>
      </c>
      <c r="R6" s="46">
        <f>'Approved Golden LEAF budget'!C17</f>
        <v>0</v>
      </c>
      <c r="S6" s="46">
        <f>'Approved Golden LEAF budget'!C18</f>
        <v>0</v>
      </c>
      <c r="T6" s="46">
        <f>'Approved Golden LEAF budget'!C19</f>
        <v>0</v>
      </c>
      <c r="U6" s="46">
        <f>'Approved Golden LEAF budget'!C20</f>
        <v>0</v>
      </c>
      <c r="V6" s="46">
        <f>'Approved Golden LEAF budget'!C21</f>
        <v>0</v>
      </c>
      <c r="W6" s="46">
        <f>'Approved Golden LEAF budget'!C22</f>
        <v>0</v>
      </c>
      <c r="X6" s="46">
        <f>'Approved Golden LEAF budget'!C23</f>
        <v>0</v>
      </c>
      <c r="Y6" s="47">
        <f t="shared" ref="Y6:Y37" si="0">SUM(E6:X6)</f>
        <v>0</v>
      </c>
      <c r="Z6" s="48" t="s">
        <v>32</v>
      </c>
      <c r="AA6" s="48" t="s">
        <v>30</v>
      </c>
      <c r="AB6" s="49" t="s">
        <v>31</v>
      </c>
      <c r="AC6" s="15" t="s">
        <v>33</v>
      </c>
    </row>
    <row r="7" spans="1:31" s="31" customFormat="1" thickTop="1" x14ac:dyDescent="0.3">
      <c r="A7" s="132"/>
      <c r="B7" s="141"/>
      <c r="C7" s="85"/>
      <c r="D7" s="87"/>
      <c r="E7" s="88"/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128">
        <f t="shared" si="0"/>
        <v>0</v>
      </c>
      <c r="Z7" s="68"/>
      <c r="AA7" s="69"/>
      <c r="AB7" s="70"/>
      <c r="AC7" s="71"/>
    </row>
    <row r="8" spans="1:31" s="31" customFormat="1" ht="14.45" x14ac:dyDescent="0.3">
      <c r="A8" s="73"/>
      <c r="B8" s="142"/>
      <c r="C8" s="90"/>
      <c r="D8" s="92"/>
      <c r="E8" s="93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129">
        <f t="shared" si="0"/>
        <v>0</v>
      </c>
      <c r="Z8" s="72"/>
      <c r="AA8" s="73"/>
      <c r="AB8" s="74"/>
      <c r="AC8" s="75"/>
    </row>
    <row r="9" spans="1:31" s="31" customFormat="1" ht="14.45" x14ac:dyDescent="0.3">
      <c r="A9" s="73"/>
      <c r="B9" s="143"/>
      <c r="C9" s="94"/>
      <c r="D9" s="96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30">
        <f t="shared" si="0"/>
        <v>0</v>
      </c>
      <c r="Z9" s="76"/>
      <c r="AA9" s="77"/>
      <c r="AB9" s="78"/>
      <c r="AC9" s="79"/>
    </row>
    <row r="10" spans="1:31" s="31" customFormat="1" ht="14.45" x14ac:dyDescent="0.3">
      <c r="A10" s="73"/>
      <c r="B10" s="143"/>
      <c r="C10" s="94"/>
      <c r="D10" s="96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130">
        <f t="shared" si="0"/>
        <v>0</v>
      </c>
      <c r="Z10" s="76"/>
      <c r="AA10" s="77"/>
      <c r="AB10" s="78"/>
      <c r="AC10" s="79"/>
    </row>
    <row r="11" spans="1:31" s="31" customFormat="1" ht="14.45" x14ac:dyDescent="0.3">
      <c r="A11" s="73"/>
      <c r="B11" s="143"/>
      <c r="C11" s="94"/>
      <c r="D11" s="96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130">
        <f t="shared" si="0"/>
        <v>0</v>
      </c>
      <c r="Z11" s="76"/>
      <c r="AA11" s="77"/>
      <c r="AB11" s="78"/>
      <c r="AC11" s="79"/>
      <c r="AE11" s="30"/>
    </row>
    <row r="12" spans="1:31" s="31" customFormat="1" ht="14.45" x14ac:dyDescent="0.3">
      <c r="A12" s="73"/>
      <c r="B12" s="143"/>
      <c r="C12" s="94"/>
      <c r="D12" s="96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130">
        <f t="shared" si="0"/>
        <v>0</v>
      </c>
      <c r="Z12" s="76"/>
      <c r="AA12" s="77"/>
      <c r="AB12" s="78"/>
      <c r="AC12" s="79"/>
    </row>
    <row r="13" spans="1:31" s="31" customFormat="1" ht="14.45" x14ac:dyDescent="0.3">
      <c r="A13" s="73"/>
      <c r="B13" s="143"/>
      <c r="C13" s="94"/>
      <c r="D13" s="96"/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130">
        <f t="shared" si="0"/>
        <v>0</v>
      </c>
      <c r="Z13" s="76"/>
      <c r="AA13" s="77"/>
      <c r="AB13" s="78"/>
      <c r="AC13" s="79"/>
    </row>
    <row r="14" spans="1:31" s="31" customFormat="1" ht="14.45" x14ac:dyDescent="0.3">
      <c r="A14" s="73"/>
      <c r="B14" s="143"/>
      <c r="C14" s="94"/>
      <c r="D14" s="96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30">
        <f t="shared" si="0"/>
        <v>0</v>
      </c>
      <c r="Z14" s="76"/>
      <c r="AA14" s="77"/>
      <c r="AB14" s="78"/>
      <c r="AC14" s="79"/>
    </row>
    <row r="15" spans="1:31" s="31" customFormat="1" ht="14.45" x14ac:dyDescent="0.3">
      <c r="A15" s="73"/>
      <c r="B15" s="143"/>
      <c r="C15" s="94"/>
      <c r="D15" s="96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30">
        <f t="shared" si="0"/>
        <v>0</v>
      </c>
      <c r="Z15" s="76"/>
      <c r="AA15" s="77"/>
      <c r="AB15" s="78"/>
      <c r="AC15" s="79"/>
    </row>
    <row r="16" spans="1:31" s="31" customFormat="1" ht="14.45" x14ac:dyDescent="0.3">
      <c r="A16" s="73"/>
      <c r="B16" s="143"/>
      <c r="C16" s="94"/>
      <c r="D16" s="96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30">
        <f t="shared" si="0"/>
        <v>0</v>
      </c>
      <c r="Z16" s="76"/>
      <c r="AA16" s="77"/>
      <c r="AB16" s="78"/>
      <c r="AC16" s="79"/>
    </row>
    <row r="17" spans="1:29" s="31" customFormat="1" ht="14.45" x14ac:dyDescent="0.3">
      <c r="A17" s="73"/>
      <c r="B17" s="143"/>
      <c r="C17" s="94"/>
      <c r="D17" s="96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30">
        <f t="shared" si="0"/>
        <v>0</v>
      </c>
      <c r="Z17" s="76"/>
      <c r="AA17" s="77"/>
      <c r="AB17" s="78"/>
      <c r="AC17" s="79"/>
    </row>
    <row r="18" spans="1:29" s="31" customFormat="1" ht="14.45" x14ac:dyDescent="0.3">
      <c r="A18" s="73"/>
      <c r="B18" s="143"/>
      <c r="C18" s="94"/>
      <c r="D18" s="96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30">
        <f t="shared" si="0"/>
        <v>0</v>
      </c>
      <c r="Z18" s="76"/>
      <c r="AA18" s="77"/>
      <c r="AB18" s="78"/>
      <c r="AC18" s="79"/>
    </row>
    <row r="19" spans="1:29" s="31" customFormat="1" ht="14.45" x14ac:dyDescent="0.3">
      <c r="A19" s="73"/>
      <c r="B19" s="143"/>
      <c r="C19" s="94"/>
      <c r="D19" s="96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130">
        <f t="shared" si="0"/>
        <v>0</v>
      </c>
      <c r="Z19" s="76"/>
      <c r="AA19" s="77"/>
      <c r="AB19" s="78"/>
      <c r="AC19" s="79"/>
    </row>
    <row r="20" spans="1:29" s="31" customFormat="1" ht="14.45" x14ac:dyDescent="0.3">
      <c r="A20" s="73"/>
      <c r="B20" s="143"/>
      <c r="C20" s="94"/>
      <c r="D20" s="96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130">
        <f t="shared" si="0"/>
        <v>0</v>
      </c>
      <c r="Z20" s="76"/>
      <c r="AA20" s="77"/>
      <c r="AB20" s="78"/>
      <c r="AC20" s="79"/>
    </row>
    <row r="21" spans="1:29" s="31" customFormat="1" ht="14.45" x14ac:dyDescent="0.3">
      <c r="A21" s="73"/>
      <c r="B21" s="143"/>
      <c r="C21" s="94"/>
      <c r="D21" s="96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30">
        <f t="shared" si="0"/>
        <v>0</v>
      </c>
      <c r="Z21" s="76"/>
      <c r="AA21" s="77"/>
      <c r="AB21" s="78"/>
      <c r="AC21" s="79"/>
    </row>
    <row r="22" spans="1:29" s="31" customFormat="1" ht="14.45" x14ac:dyDescent="0.3">
      <c r="A22" s="73"/>
      <c r="B22" s="143"/>
      <c r="C22" s="94"/>
      <c r="D22" s="96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130">
        <f t="shared" si="0"/>
        <v>0</v>
      </c>
      <c r="Z22" s="76"/>
      <c r="AA22" s="77"/>
      <c r="AB22" s="78"/>
      <c r="AC22" s="79"/>
    </row>
    <row r="23" spans="1:29" s="31" customFormat="1" ht="14.45" x14ac:dyDescent="0.3">
      <c r="A23" s="73"/>
      <c r="B23" s="143"/>
      <c r="C23" s="94"/>
      <c r="D23" s="96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30">
        <f t="shared" si="0"/>
        <v>0</v>
      </c>
      <c r="Z23" s="76"/>
      <c r="AA23" s="77"/>
      <c r="AB23" s="78"/>
      <c r="AC23" s="79"/>
    </row>
    <row r="24" spans="1:29" s="31" customFormat="1" ht="14.45" x14ac:dyDescent="0.3">
      <c r="A24" s="73"/>
      <c r="B24" s="143"/>
      <c r="C24" s="94"/>
      <c r="D24" s="96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130">
        <f t="shared" si="0"/>
        <v>0</v>
      </c>
      <c r="Z24" s="76"/>
      <c r="AA24" s="77"/>
      <c r="AB24" s="78"/>
      <c r="AC24" s="79"/>
    </row>
    <row r="25" spans="1:29" s="31" customFormat="1" ht="14.45" x14ac:dyDescent="0.3">
      <c r="A25" s="73"/>
      <c r="B25" s="143"/>
      <c r="C25" s="94"/>
      <c r="D25" s="96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30">
        <f t="shared" si="0"/>
        <v>0</v>
      </c>
      <c r="Z25" s="76"/>
      <c r="AA25" s="77"/>
      <c r="AB25" s="78"/>
      <c r="AC25" s="79"/>
    </row>
    <row r="26" spans="1:29" s="31" customFormat="1" ht="14.45" x14ac:dyDescent="0.3">
      <c r="A26" s="73"/>
      <c r="B26" s="143"/>
      <c r="C26" s="94"/>
      <c r="D26" s="96"/>
      <c r="E26" s="9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130">
        <f t="shared" si="0"/>
        <v>0</v>
      </c>
      <c r="Z26" s="76"/>
      <c r="AA26" s="77"/>
      <c r="AB26" s="78"/>
      <c r="AC26" s="79"/>
    </row>
    <row r="27" spans="1:29" s="31" customFormat="1" x14ac:dyDescent="0.25">
      <c r="A27" s="73"/>
      <c r="B27" s="143"/>
      <c r="C27" s="94"/>
      <c r="D27" s="96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130">
        <f t="shared" si="0"/>
        <v>0</v>
      </c>
      <c r="Z27" s="76"/>
      <c r="AA27" s="77"/>
      <c r="AB27" s="78"/>
      <c r="AC27" s="79"/>
    </row>
    <row r="28" spans="1:29" s="31" customFormat="1" x14ac:dyDescent="0.25">
      <c r="A28" s="73"/>
      <c r="B28" s="143"/>
      <c r="C28" s="94"/>
      <c r="D28" s="96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130">
        <f t="shared" si="0"/>
        <v>0</v>
      </c>
      <c r="Z28" s="76"/>
      <c r="AA28" s="77"/>
      <c r="AB28" s="78"/>
      <c r="AC28" s="79"/>
    </row>
    <row r="29" spans="1:29" s="31" customFormat="1" x14ac:dyDescent="0.25">
      <c r="A29" s="73"/>
      <c r="B29" s="143"/>
      <c r="C29" s="94"/>
      <c r="D29" s="96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130">
        <f t="shared" si="0"/>
        <v>0</v>
      </c>
      <c r="Z29" s="76"/>
      <c r="AA29" s="77"/>
      <c r="AB29" s="78"/>
      <c r="AC29" s="79"/>
    </row>
    <row r="30" spans="1:29" s="31" customFormat="1" x14ac:dyDescent="0.25">
      <c r="A30" s="73"/>
      <c r="B30" s="143"/>
      <c r="C30" s="94"/>
      <c r="D30" s="96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130">
        <f t="shared" si="0"/>
        <v>0</v>
      </c>
      <c r="Z30" s="76"/>
      <c r="AA30" s="77"/>
      <c r="AB30" s="78"/>
      <c r="AC30" s="79"/>
    </row>
    <row r="31" spans="1:29" s="31" customFormat="1" x14ac:dyDescent="0.25">
      <c r="A31" s="73"/>
      <c r="B31" s="143"/>
      <c r="C31" s="94"/>
      <c r="D31" s="96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130">
        <f t="shared" si="0"/>
        <v>0</v>
      </c>
      <c r="Z31" s="76"/>
      <c r="AA31" s="77"/>
      <c r="AB31" s="78"/>
      <c r="AC31" s="79"/>
    </row>
    <row r="32" spans="1:29" s="31" customFormat="1" x14ac:dyDescent="0.25">
      <c r="A32" s="73"/>
      <c r="B32" s="143"/>
      <c r="C32" s="94"/>
      <c r="D32" s="96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30">
        <f t="shared" si="0"/>
        <v>0</v>
      </c>
      <c r="Z32" s="80"/>
      <c r="AA32" s="77"/>
      <c r="AB32" s="78"/>
      <c r="AC32" s="79"/>
    </row>
    <row r="33" spans="1:29" s="31" customFormat="1" x14ac:dyDescent="0.25">
      <c r="A33" s="73"/>
      <c r="B33" s="143"/>
      <c r="C33" s="94"/>
      <c r="D33" s="96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130">
        <f t="shared" si="0"/>
        <v>0</v>
      </c>
      <c r="Z33" s="80"/>
      <c r="AA33" s="77"/>
      <c r="AB33" s="78"/>
      <c r="AC33" s="79"/>
    </row>
    <row r="34" spans="1:29" s="31" customFormat="1" x14ac:dyDescent="0.25">
      <c r="A34" s="73"/>
      <c r="B34" s="143"/>
      <c r="C34" s="94"/>
      <c r="D34" s="96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130">
        <f t="shared" si="0"/>
        <v>0</v>
      </c>
      <c r="Z34" s="80"/>
      <c r="AA34" s="77"/>
      <c r="AB34" s="78"/>
      <c r="AC34" s="79"/>
    </row>
    <row r="35" spans="1:29" s="31" customFormat="1" x14ac:dyDescent="0.25">
      <c r="A35" s="73"/>
      <c r="B35" s="143"/>
      <c r="C35" s="94"/>
      <c r="D35" s="96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130">
        <f t="shared" si="0"/>
        <v>0</v>
      </c>
      <c r="Z35" s="80"/>
      <c r="AA35" s="77"/>
      <c r="AB35" s="78"/>
      <c r="AC35" s="79"/>
    </row>
    <row r="36" spans="1:29" s="31" customFormat="1" x14ac:dyDescent="0.25">
      <c r="A36" s="73"/>
      <c r="B36" s="143"/>
      <c r="C36" s="94"/>
      <c r="D36" s="96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30">
        <f t="shared" si="0"/>
        <v>0</v>
      </c>
      <c r="Z36" s="80"/>
      <c r="AA36" s="77"/>
      <c r="AB36" s="78"/>
      <c r="AC36" s="79"/>
    </row>
    <row r="37" spans="1:29" s="31" customFormat="1" x14ac:dyDescent="0.25">
      <c r="A37" s="73"/>
      <c r="B37" s="143"/>
      <c r="C37" s="94"/>
      <c r="D37" s="96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130">
        <f t="shared" si="0"/>
        <v>0</v>
      </c>
      <c r="Z37" s="80"/>
      <c r="AA37" s="77"/>
      <c r="AB37" s="78"/>
      <c r="AC37" s="79"/>
    </row>
    <row r="38" spans="1:29" s="31" customFormat="1" x14ac:dyDescent="0.25">
      <c r="A38" s="73"/>
      <c r="B38" s="143"/>
      <c r="C38" s="94"/>
      <c r="D38" s="96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130">
        <f t="shared" ref="Y38:Y84" si="1">SUM(E38:X38)</f>
        <v>0</v>
      </c>
      <c r="Z38" s="80"/>
      <c r="AA38" s="77"/>
      <c r="AB38" s="78"/>
      <c r="AC38" s="79"/>
    </row>
    <row r="39" spans="1:29" s="31" customFormat="1" x14ac:dyDescent="0.25">
      <c r="A39" s="73"/>
      <c r="B39" s="143"/>
      <c r="C39" s="94"/>
      <c r="D39" s="96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130">
        <f t="shared" si="1"/>
        <v>0</v>
      </c>
      <c r="Z39" s="80"/>
      <c r="AA39" s="77"/>
      <c r="AB39" s="78"/>
      <c r="AC39" s="79"/>
    </row>
    <row r="40" spans="1:29" s="31" customFormat="1" x14ac:dyDescent="0.25">
      <c r="A40" s="73"/>
      <c r="B40" s="143"/>
      <c r="C40" s="94"/>
      <c r="D40" s="96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130">
        <f t="shared" si="1"/>
        <v>0</v>
      </c>
      <c r="Z40" s="80"/>
      <c r="AA40" s="77"/>
      <c r="AB40" s="78"/>
      <c r="AC40" s="79"/>
    </row>
    <row r="41" spans="1:29" s="31" customFormat="1" x14ac:dyDescent="0.25">
      <c r="A41" s="73"/>
      <c r="B41" s="143"/>
      <c r="C41" s="94"/>
      <c r="D41" s="96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130">
        <f t="shared" si="1"/>
        <v>0</v>
      </c>
      <c r="Z41" s="80"/>
      <c r="AA41" s="77"/>
      <c r="AB41" s="78"/>
      <c r="AC41" s="79"/>
    </row>
    <row r="42" spans="1:29" s="31" customFormat="1" x14ac:dyDescent="0.25">
      <c r="A42" s="73"/>
      <c r="B42" s="143"/>
      <c r="C42" s="94"/>
      <c r="D42" s="96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130">
        <f t="shared" si="1"/>
        <v>0</v>
      </c>
      <c r="Z42" s="80"/>
      <c r="AA42" s="77"/>
      <c r="AB42" s="78"/>
      <c r="AC42" s="79"/>
    </row>
    <row r="43" spans="1:29" s="31" customFormat="1" x14ac:dyDescent="0.25">
      <c r="A43" s="73"/>
      <c r="B43" s="143"/>
      <c r="C43" s="94"/>
      <c r="D43" s="96"/>
      <c r="E43" s="9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130">
        <f t="shared" si="1"/>
        <v>0</v>
      </c>
      <c r="Z43" s="80"/>
      <c r="AA43" s="77"/>
      <c r="AB43" s="78"/>
      <c r="AC43" s="79"/>
    </row>
    <row r="44" spans="1:29" s="31" customFormat="1" x14ac:dyDescent="0.25">
      <c r="A44" s="73"/>
      <c r="B44" s="143"/>
      <c r="C44" s="94"/>
      <c r="D44" s="96"/>
      <c r="E44" s="94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130">
        <f t="shared" si="1"/>
        <v>0</v>
      </c>
      <c r="Z44" s="80"/>
      <c r="AA44" s="77"/>
      <c r="AB44" s="78"/>
      <c r="AC44" s="79"/>
    </row>
    <row r="45" spans="1:29" s="31" customFormat="1" x14ac:dyDescent="0.25">
      <c r="A45" s="73"/>
      <c r="B45" s="143"/>
      <c r="C45" s="94"/>
      <c r="D45" s="96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130">
        <f t="shared" si="1"/>
        <v>0</v>
      </c>
      <c r="Z45" s="80"/>
      <c r="AA45" s="77"/>
      <c r="AB45" s="78"/>
      <c r="AC45" s="79"/>
    </row>
    <row r="46" spans="1:29" s="31" customFormat="1" x14ac:dyDescent="0.25">
      <c r="A46" s="73"/>
      <c r="B46" s="143"/>
      <c r="C46" s="94"/>
      <c r="D46" s="96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130">
        <f t="shared" si="1"/>
        <v>0</v>
      </c>
      <c r="Z46" s="80"/>
      <c r="AA46" s="77"/>
      <c r="AB46" s="78"/>
      <c r="AC46" s="79"/>
    </row>
    <row r="47" spans="1:29" s="31" customFormat="1" x14ac:dyDescent="0.25">
      <c r="A47" s="73"/>
      <c r="B47" s="143"/>
      <c r="C47" s="94"/>
      <c r="D47" s="96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130">
        <f t="shared" si="1"/>
        <v>0</v>
      </c>
      <c r="Z47" s="80"/>
      <c r="AA47" s="77"/>
      <c r="AB47" s="78"/>
      <c r="AC47" s="79"/>
    </row>
    <row r="48" spans="1:29" s="31" customFormat="1" x14ac:dyDescent="0.25">
      <c r="A48" s="73"/>
      <c r="B48" s="143"/>
      <c r="C48" s="94"/>
      <c r="D48" s="96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130">
        <f t="shared" si="1"/>
        <v>0</v>
      </c>
      <c r="Z48" s="80"/>
      <c r="AA48" s="77"/>
      <c r="AB48" s="78"/>
      <c r="AC48" s="79"/>
    </row>
    <row r="49" spans="1:29" s="31" customFormat="1" x14ac:dyDescent="0.25">
      <c r="A49" s="73"/>
      <c r="B49" s="143"/>
      <c r="C49" s="94"/>
      <c r="D49" s="96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130">
        <f t="shared" si="1"/>
        <v>0</v>
      </c>
      <c r="Z49" s="80"/>
      <c r="AA49" s="77"/>
      <c r="AB49" s="78"/>
      <c r="AC49" s="79"/>
    </row>
    <row r="50" spans="1:29" s="31" customFormat="1" x14ac:dyDescent="0.25">
      <c r="A50" s="73"/>
      <c r="B50" s="143"/>
      <c r="C50" s="94"/>
      <c r="D50" s="96"/>
      <c r="E50" s="94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130">
        <f t="shared" si="1"/>
        <v>0</v>
      </c>
      <c r="Z50" s="80"/>
      <c r="AA50" s="77"/>
      <c r="AB50" s="78"/>
      <c r="AC50" s="79"/>
    </row>
    <row r="51" spans="1:29" s="31" customFormat="1" x14ac:dyDescent="0.25">
      <c r="A51" s="73"/>
      <c r="B51" s="143"/>
      <c r="C51" s="94"/>
      <c r="D51" s="96"/>
      <c r="E51" s="94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130">
        <f t="shared" si="1"/>
        <v>0</v>
      </c>
      <c r="Z51" s="80"/>
      <c r="AA51" s="77"/>
      <c r="AB51" s="78"/>
      <c r="AC51" s="79"/>
    </row>
    <row r="52" spans="1:29" s="31" customFormat="1" x14ac:dyDescent="0.25">
      <c r="A52" s="73"/>
      <c r="B52" s="143"/>
      <c r="C52" s="94"/>
      <c r="D52" s="96"/>
      <c r="E52" s="9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130">
        <f t="shared" si="1"/>
        <v>0</v>
      </c>
      <c r="Z52" s="80"/>
      <c r="AA52" s="77"/>
      <c r="AB52" s="78"/>
      <c r="AC52" s="79"/>
    </row>
    <row r="53" spans="1:29" s="31" customFormat="1" x14ac:dyDescent="0.25">
      <c r="A53" s="73"/>
      <c r="B53" s="143"/>
      <c r="C53" s="94"/>
      <c r="D53" s="96"/>
      <c r="E53" s="94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30">
        <f t="shared" si="1"/>
        <v>0</v>
      </c>
      <c r="Z53" s="80"/>
      <c r="AA53" s="77"/>
      <c r="AB53" s="78"/>
      <c r="AC53" s="79"/>
    </row>
    <row r="54" spans="1:29" s="31" customFormat="1" x14ac:dyDescent="0.25">
      <c r="A54" s="73"/>
      <c r="B54" s="143"/>
      <c r="C54" s="94"/>
      <c r="D54" s="96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130">
        <f t="shared" si="1"/>
        <v>0</v>
      </c>
      <c r="Z54" s="80"/>
      <c r="AA54" s="77"/>
      <c r="AB54" s="78"/>
      <c r="AC54" s="79"/>
    </row>
    <row r="55" spans="1:29" s="31" customFormat="1" x14ac:dyDescent="0.25">
      <c r="A55" s="73"/>
      <c r="B55" s="143"/>
      <c r="C55" s="94"/>
      <c r="D55" s="96"/>
      <c r="E55" s="94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130">
        <f t="shared" si="1"/>
        <v>0</v>
      </c>
      <c r="Z55" s="80"/>
      <c r="AA55" s="77"/>
      <c r="AB55" s="78"/>
      <c r="AC55" s="79"/>
    </row>
    <row r="56" spans="1:29" s="31" customFormat="1" x14ac:dyDescent="0.25">
      <c r="A56" s="73"/>
      <c r="B56" s="143"/>
      <c r="C56" s="94"/>
      <c r="D56" s="96"/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130">
        <f t="shared" si="1"/>
        <v>0</v>
      </c>
      <c r="Z56" s="80"/>
      <c r="AA56" s="77"/>
      <c r="AB56" s="78"/>
      <c r="AC56" s="79"/>
    </row>
    <row r="57" spans="1:29" s="31" customFormat="1" x14ac:dyDescent="0.25">
      <c r="A57" s="73"/>
      <c r="B57" s="143"/>
      <c r="C57" s="94"/>
      <c r="D57" s="96"/>
      <c r="E57" s="94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130">
        <f t="shared" si="1"/>
        <v>0</v>
      </c>
      <c r="Z57" s="80"/>
      <c r="AA57" s="77"/>
      <c r="AB57" s="78"/>
      <c r="AC57" s="79"/>
    </row>
    <row r="58" spans="1:29" s="31" customFormat="1" x14ac:dyDescent="0.25">
      <c r="A58" s="73"/>
      <c r="B58" s="143"/>
      <c r="C58" s="94"/>
      <c r="D58" s="96"/>
      <c r="E58" s="94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130">
        <f t="shared" si="1"/>
        <v>0</v>
      </c>
      <c r="Z58" s="80"/>
      <c r="AA58" s="77"/>
      <c r="AB58" s="78"/>
      <c r="AC58" s="79"/>
    </row>
    <row r="59" spans="1:29" s="31" customFormat="1" x14ac:dyDescent="0.25">
      <c r="A59" s="73"/>
      <c r="B59" s="143"/>
      <c r="C59" s="94"/>
      <c r="D59" s="96"/>
      <c r="E59" s="94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130">
        <f t="shared" si="1"/>
        <v>0</v>
      </c>
      <c r="Z59" s="80"/>
      <c r="AA59" s="77"/>
      <c r="AB59" s="78"/>
      <c r="AC59" s="79"/>
    </row>
    <row r="60" spans="1:29" s="31" customFormat="1" x14ac:dyDescent="0.25">
      <c r="A60" s="73"/>
      <c r="B60" s="143"/>
      <c r="C60" s="94"/>
      <c r="D60" s="96"/>
      <c r="E60" s="94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130">
        <f t="shared" si="1"/>
        <v>0</v>
      </c>
      <c r="Z60" s="80"/>
      <c r="AA60" s="77"/>
      <c r="AB60" s="78"/>
      <c r="AC60" s="79"/>
    </row>
    <row r="61" spans="1:29" s="31" customFormat="1" x14ac:dyDescent="0.25">
      <c r="A61" s="73"/>
      <c r="B61" s="143"/>
      <c r="C61" s="94"/>
      <c r="D61" s="96"/>
      <c r="E61" s="94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130">
        <f t="shared" si="1"/>
        <v>0</v>
      </c>
      <c r="Z61" s="80"/>
      <c r="AA61" s="77"/>
      <c r="AB61" s="78"/>
      <c r="AC61" s="79"/>
    </row>
    <row r="62" spans="1:29" s="31" customFormat="1" x14ac:dyDescent="0.25">
      <c r="A62" s="73"/>
      <c r="B62" s="143"/>
      <c r="C62" s="94"/>
      <c r="D62" s="96"/>
      <c r="E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130">
        <f t="shared" si="1"/>
        <v>0</v>
      </c>
      <c r="Z62" s="80"/>
      <c r="AA62" s="77"/>
      <c r="AB62" s="78"/>
      <c r="AC62" s="79"/>
    </row>
    <row r="63" spans="1:29" s="31" customFormat="1" x14ac:dyDescent="0.25">
      <c r="A63" s="73"/>
      <c r="B63" s="143"/>
      <c r="C63" s="94"/>
      <c r="D63" s="96"/>
      <c r="E63" s="94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130">
        <f t="shared" si="1"/>
        <v>0</v>
      </c>
      <c r="Z63" s="80"/>
      <c r="AA63" s="77"/>
      <c r="AB63" s="78"/>
      <c r="AC63" s="79"/>
    </row>
    <row r="64" spans="1:29" s="31" customFormat="1" x14ac:dyDescent="0.25">
      <c r="A64" s="73"/>
      <c r="B64" s="143"/>
      <c r="C64" s="94"/>
      <c r="D64" s="96"/>
      <c r="E64" s="94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130">
        <f t="shared" si="1"/>
        <v>0</v>
      </c>
      <c r="Z64" s="80"/>
      <c r="AA64" s="77"/>
      <c r="AB64" s="78"/>
      <c r="AC64" s="79"/>
    </row>
    <row r="65" spans="1:29" s="31" customFormat="1" x14ac:dyDescent="0.25">
      <c r="A65" s="73"/>
      <c r="B65" s="143"/>
      <c r="C65" s="94"/>
      <c r="D65" s="96"/>
      <c r="E65" s="94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130">
        <f t="shared" si="1"/>
        <v>0</v>
      </c>
      <c r="Z65" s="80"/>
      <c r="AA65" s="77"/>
      <c r="AB65" s="78"/>
      <c r="AC65" s="79"/>
    </row>
    <row r="66" spans="1:29" s="31" customFormat="1" x14ac:dyDescent="0.25">
      <c r="A66" s="73"/>
      <c r="B66" s="143"/>
      <c r="C66" s="94"/>
      <c r="D66" s="96"/>
      <c r="E66" s="94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130">
        <f t="shared" si="1"/>
        <v>0</v>
      </c>
      <c r="Z66" s="80"/>
      <c r="AA66" s="77"/>
      <c r="AB66" s="78"/>
      <c r="AC66" s="79"/>
    </row>
    <row r="67" spans="1:29" s="31" customFormat="1" x14ac:dyDescent="0.25">
      <c r="A67" s="73"/>
      <c r="B67" s="143"/>
      <c r="C67" s="94"/>
      <c r="D67" s="96"/>
      <c r="E67" s="94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130">
        <f t="shared" si="1"/>
        <v>0</v>
      </c>
      <c r="Z67" s="80"/>
      <c r="AA67" s="77"/>
      <c r="AB67" s="78"/>
      <c r="AC67" s="79"/>
    </row>
    <row r="68" spans="1:29" s="31" customFormat="1" x14ac:dyDescent="0.25">
      <c r="A68" s="73"/>
      <c r="B68" s="143"/>
      <c r="C68" s="94"/>
      <c r="D68" s="96"/>
      <c r="E68" s="94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130">
        <f t="shared" si="1"/>
        <v>0</v>
      </c>
      <c r="Z68" s="80"/>
      <c r="AA68" s="77"/>
      <c r="AB68" s="78"/>
      <c r="AC68" s="79"/>
    </row>
    <row r="69" spans="1:29" s="31" customFormat="1" x14ac:dyDescent="0.25">
      <c r="A69" s="73"/>
      <c r="B69" s="143"/>
      <c r="C69" s="94"/>
      <c r="D69" s="96"/>
      <c r="E69" s="94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130">
        <f t="shared" si="1"/>
        <v>0</v>
      </c>
      <c r="Z69" s="80"/>
      <c r="AA69" s="77"/>
      <c r="AB69" s="78"/>
      <c r="AC69" s="79"/>
    </row>
    <row r="70" spans="1:29" s="31" customFormat="1" x14ac:dyDescent="0.25">
      <c r="A70" s="73"/>
      <c r="B70" s="143"/>
      <c r="C70" s="94"/>
      <c r="D70" s="96"/>
      <c r="E70" s="94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130">
        <f t="shared" si="1"/>
        <v>0</v>
      </c>
      <c r="Z70" s="80"/>
      <c r="AA70" s="77"/>
      <c r="AB70" s="78"/>
      <c r="AC70" s="79"/>
    </row>
    <row r="71" spans="1:29" s="31" customFormat="1" x14ac:dyDescent="0.25">
      <c r="A71" s="73"/>
      <c r="B71" s="143"/>
      <c r="C71" s="94"/>
      <c r="D71" s="96"/>
      <c r="E71" s="94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130">
        <f t="shared" si="1"/>
        <v>0</v>
      </c>
      <c r="Z71" s="80"/>
      <c r="AA71" s="77"/>
      <c r="AB71" s="78"/>
      <c r="AC71" s="79"/>
    </row>
    <row r="72" spans="1:29" s="31" customFormat="1" x14ac:dyDescent="0.25">
      <c r="A72" s="73"/>
      <c r="B72" s="143"/>
      <c r="C72" s="94"/>
      <c r="D72" s="96"/>
      <c r="E72" s="94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130">
        <f t="shared" si="1"/>
        <v>0</v>
      </c>
      <c r="Z72" s="80"/>
      <c r="AA72" s="77"/>
      <c r="AB72" s="78"/>
      <c r="AC72" s="79"/>
    </row>
    <row r="73" spans="1:29" s="31" customFormat="1" x14ac:dyDescent="0.25">
      <c r="A73" s="73"/>
      <c r="B73" s="143"/>
      <c r="C73" s="94"/>
      <c r="D73" s="96"/>
      <c r="E73" s="94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130">
        <f t="shared" si="1"/>
        <v>0</v>
      </c>
      <c r="Z73" s="80"/>
      <c r="AA73" s="77"/>
      <c r="AB73" s="78"/>
      <c r="AC73" s="79"/>
    </row>
    <row r="74" spans="1:29" s="31" customFormat="1" x14ac:dyDescent="0.25">
      <c r="A74" s="73"/>
      <c r="B74" s="143"/>
      <c r="C74" s="94"/>
      <c r="D74" s="96"/>
      <c r="E74" s="94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130">
        <f t="shared" si="1"/>
        <v>0</v>
      </c>
      <c r="Z74" s="80"/>
      <c r="AA74" s="77"/>
      <c r="AB74" s="78"/>
      <c r="AC74" s="79"/>
    </row>
    <row r="75" spans="1:29" s="31" customFormat="1" x14ac:dyDescent="0.25">
      <c r="A75" s="73"/>
      <c r="B75" s="143"/>
      <c r="C75" s="94"/>
      <c r="D75" s="96"/>
      <c r="E75" s="94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130">
        <f t="shared" si="1"/>
        <v>0</v>
      </c>
      <c r="Z75" s="80"/>
      <c r="AA75" s="77"/>
      <c r="AB75" s="78"/>
      <c r="AC75" s="79"/>
    </row>
    <row r="76" spans="1:29" s="31" customFormat="1" x14ac:dyDescent="0.25">
      <c r="A76" s="73"/>
      <c r="B76" s="143"/>
      <c r="C76" s="94"/>
      <c r="D76" s="96"/>
      <c r="E76" s="94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130">
        <f t="shared" si="1"/>
        <v>0</v>
      </c>
      <c r="Z76" s="80"/>
      <c r="AA76" s="77"/>
      <c r="AB76" s="78"/>
      <c r="AC76" s="79"/>
    </row>
    <row r="77" spans="1:29" s="31" customFormat="1" x14ac:dyDescent="0.25">
      <c r="A77" s="73"/>
      <c r="B77" s="143"/>
      <c r="C77" s="94"/>
      <c r="D77" s="96"/>
      <c r="E77" s="94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130">
        <f t="shared" si="1"/>
        <v>0</v>
      </c>
      <c r="Z77" s="80"/>
      <c r="AA77" s="77"/>
      <c r="AB77" s="78"/>
      <c r="AC77" s="79"/>
    </row>
    <row r="78" spans="1:29" s="31" customFormat="1" x14ac:dyDescent="0.25">
      <c r="A78" s="73"/>
      <c r="B78" s="143"/>
      <c r="C78" s="94"/>
      <c r="D78" s="96"/>
      <c r="E78" s="94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130">
        <f t="shared" si="1"/>
        <v>0</v>
      </c>
      <c r="Z78" s="80"/>
      <c r="AA78" s="77"/>
      <c r="AB78" s="78"/>
      <c r="AC78" s="79"/>
    </row>
    <row r="79" spans="1:29" s="31" customFormat="1" x14ac:dyDescent="0.25">
      <c r="A79" s="73"/>
      <c r="B79" s="143"/>
      <c r="C79" s="94"/>
      <c r="D79" s="96"/>
      <c r="E79" s="94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130">
        <f t="shared" si="1"/>
        <v>0</v>
      </c>
      <c r="Z79" s="80"/>
      <c r="AA79" s="77"/>
      <c r="AB79" s="78"/>
      <c r="AC79" s="79"/>
    </row>
    <row r="80" spans="1:29" s="31" customFormat="1" x14ac:dyDescent="0.25">
      <c r="A80" s="73"/>
      <c r="B80" s="143"/>
      <c r="C80" s="94"/>
      <c r="D80" s="96"/>
      <c r="E80" s="94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130">
        <f t="shared" si="1"/>
        <v>0</v>
      </c>
      <c r="Z80" s="80"/>
      <c r="AA80" s="77"/>
      <c r="AB80" s="78"/>
      <c r="AC80" s="79"/>
    </row>
    <row r="81" spans="1:31" s="31" customFormat="1" x14ac:dyDescent="0.25">
      <c r="A81" s="73"/>
      <c r="B81" s="143"/>
      <c r="C81" s="94"/>
      <c r="D81" s="96"/>
      <c r="E81" s="94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130">
        <f t="shared" si="1"/>
        <v>0</v>
      </c>
      <c r="Z81" s="80"/>
      <c r="AA81" s="77"/>
      <c r="AB81" s="78"/>
      <c r="AC81" s="79"/>
    </row>
    <row r="82" spans="1:31" s="31" customFormat="1" x14ac:dyDescent="0.25">
      <c r="A82" s="73"/>
      <c r="B82" s="143"/>
      <c r="C82" s="94"/>
      <c r="D82" s="96"/>
      <c r="E82" s="94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130">
        <f t="shared" si="1"/>
        <v>0</v>
      </c>
      <c r="Z82" s="80"/>
      <c r="AA82" s="77"/>
      <c r="AB82" s="78"/>
      <c r="AC82" s="79"/>
    </row>
    <row r="83" spans="1:31" s="31" customFormat="1" x14ac:dyDescent="0.25">
      <c r="A83" s="73"/>
      <c r="B83" s="143"/>
      <c r="C83" s="94"/>
      <c r="D83" s="96"/>
      <c r="E83" s="94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130">
        <f t="shared" si="1"/>
        <v>0</v>
      </c>
      <c r="Z83" s="80"/>
      <c r="AA83" s="77"/>
      <c r="AB83" s="78"/>
      <c r="AC83" s="79"/>
    </row>
    <row r="84" spans="1:31" s="31" customFormat="1" ht="15.75" thickBot="1" x14ac:dyDescent="0.3">
      <c r="A84" s="97"/>
      <c r="B84" s="144"/>
      <c r="C84" s="98"/>
      <c r="D84" s="99"/>
      <c r="E84" s="98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31">
        <f t="shared" si="1"/>
        <v>0</v>
      </c>
      <c r="Z84" s="81"/>
      <c r="AA84" s="82"/>
      <c r="AB84" s="83"/>
      <c r="AC84" s="84"/>
      <c r="AE84" s="30"/>
    </row>
    <row r="85" spans="1:31" x14ac:dyDescent="0.25">
      <c r="A85" s="231" t="s">
        <v>15</v>
      </c>
      <c r="B85" s="231"/>
      <c r="C85" s="231"/>
      <c r="D85" s="231"/>
      <c r="E85" s="51">
        <f>SUM(E7:E84)</f>
        <v>0</v>
      </c>
      <c r="F85" s="51">
        <f t="shared" ref="F85:X85" si="2">SUM(F7:F84)</f>
        <v>0</v>
      </c>
      <c r="G85" s="51">
        <f t="shared" si="2"/>
        <v>0</v>
      </c>
      <c r="H85" s="51">
        <f t="shared" si="2"/>
        <v>0</v>
      </c>
      <c r="I85" s="51">
        <f t="shared" si="2"/>
        <v>0</v>
      </c>
      <c r="J85" s="51">
        <f t="shared" si="2"/>
        <v>0</v>
      </c>
      <c r="K85" s="51">
        <f t="shared" si="2"/>
        <v>0</v>
      </c>
      <c r="L85" s="51">
        <f t="shared" si="2"/>
        <v>0</v>
      </c>
      <c r="M85" s="51">
        <f t="shared" si="2"/>
        <v>0</v>
      </c>
      <c r="N85" s="51">
        <f t="shared" si="2"/>
        <v>0</v>
      </c>
      <c r="O85" s="51">
        <f t="shared" si="2"/>
        <v>0</v>
      </c>
      <c r="P85" s="51">
        <f t="shared" si="2"/>
        <v>0</v>
      </c>
      <c r="Q85" s="51">
        <f t="shared" si="2"/>
        <v>0</v>
      </c>
      <c r="R85" s="51">
        <f t="shared" si="2"/>
        <v>0</v>
      </c>
      <c r="S85" s="51">
        <f t="shared" si="2"/>
        <v>0</v>
      </c>
      <c r="T85" s="51">
        <f t="shared" si="2"/>
        <v>0</v>
      </c>
      <c r="U85" s="51">
        <f t="shared" si="2"/>
        <v>0</v>
      </c>
      <c r="V85" s="51">
        <f t="shared" si="2"/>
        <v>0</v>
      </c>
      <c r="W85" s="51">
        <f t="shared" si="2"/>
        <v>0</v>
      </c>
      <c r="X85" s="51">
        <f t="shared" si="2"/>
        <v>0</v>
      </c>
      <c r="Y85" s="127">
        <f>SUM(Y7:Y84)</f>
        <v>0</v>
      </c>
      <c r="Z85" s="50"/>
      <c r="AA85" s="145"/>
      <c r="AB85" s="147"/>
      <c r="AC85" s="146"/>
    </row>
    <row r="86" spans="1:31" x14ac:dyDescent="0.25">
      <c r="A86" s="227" t="s">
        <v>14</v>
      </c>
      <c r="B86" s="227"/>
      <c r="C86" s="227"/>
      <c r="D86" s="227"/>
      <c r="E86" s="32">
        <f>E6-SUM(E7:E84)</f>
        <v>0</v>
      </c>
      <c r="F86" s="33">
        <f t="shared" ref="F86:X86" si="3">F6-SUM(F7:F84)</f>
        <v>0</v>
      </c>
      <c r="G86" s="33">
        <f t="shared" si="3"/>
        <v>0</v>
      </c>
      <c r="H86" s="33">
        <f t="shared" si="3"/>
        <v>0</v>
      </c>
      <c r="I86" s="33">
        <f t="shared" si="3"/>
        <v>0</v>
      </c>
      <c r="J86" s="33">
        <f t="shared" si="3"/>
        <v>0</v>
      </c>
      <c r="K86" s="33">
        <f t="shared" si="3"/>
        <v>0</v>
      </c>
      <c r="L86" s="33">
        <f t="shared" si="3"/>
        <v>0</v>
      </c>
      <c r="M86" s="33">
        <f t="shared" si="3"/>
        <v>0</v>
      </c>
      <c r="N86" s="33">
        <f t="shared" si="3"/>
        <v>0</v>
      </c>
      <c r="O86" s="33">
        <f t="shared" si="3"/>
        <v>0</v>
      </c>
      <c r="P86" s="33">
        <f t="shared" si="3"/>
        <v>0</v>
      </c>
      <c r="Q86" s="33">
        <f t="shared" si="3"/>
        <v>0</v>
      </c>
      <c r="R86" s="33">
        <f t="shared" si="3"/>
        <v>0</v>
      </c>
      <c r="S86" s="33">
        <f t="shared" si="3"/>
        <v>0</v>
      </c>
      <c r="T86" s="33">
        <f t="shared" si="3"/>
        <v>0</v>
      </c>
      <c r="U86" s="33">
        <f t="shared" si="3"/>
        <v>0</v>
      </c>
      <c r="V86" s="33">
        <f t="shared" si="3"/>
        <v>0</v>
      </c>
      <c r="W86" s="33">
        <f t="shared" si="3"/>
        <v>0</v>
      </c>
      <c r="X86" s="33">
        <f t="shared" si="3"/>
        <v>0</v>
      </c>
      <c r="Y86" s="126">
        <f>Y6-SUM(Y7:Y84)</f>
        <v>0</v>
      </c>
      <c r="Z86" s="22"/>
      <c r="AA86" s="22"/>
      <c r="AB86" s="22"/>
    </row>
    <row r="88" spans="1:31" x14ac:dyDescent="0.25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Z88" s="22"/>
      <c r="AA88" s="22"/>
      <c r="AB88" s="22"/>
    </row>
    <row r="89" spans="1:31" x14ac:dyDescent="0.25"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Z89" s="22"/>
      <c r="AA89" s="22"/>
      <c r="AB89" s="22"/>
    </row>
    <row r="90" spans="1:31" x14ac:dyDescent="0.25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Z90" s="22"/>
      <c r="AA90" s="22"/>
      <c r="AB90" s="22"/>
    </row>
    <row r="102" spans="2:29" x14ac:dyDescent="0.2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Z102" s="22"/>
      <c r="AA102" s="22"/>
      <c r="AB102" s="22"/>
      <c r="AC102" s="22"/>
    </row>
    <row r="103" spans="2:29" x14ac:dyDescent="0.25">
      <c r="B103" s="34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Z103" s="22"/>
      <c r="AA103" s="22"/>
      <c r="AB103" s="22"/>
      <c r="AC103" s="22"/>
    </row>
  </sheetData>
  <sheetProtection password="F6B1" sheet="1" objects="1" scenarios="1" selectLockedCells="1"/>
  <mergeCells count="6">
    <mergeCell ref="C1:F1"/>
    <mergeCell ref="C2:F2"/>
    <mergeCell ref="Z4:AB5"/>
    <mergeCell ref="A86:D86"/>
    <mergeCell ref="E4:Y4"/>
    <mergeCell ref="A85:D85"/>
  </mergeCells>
  <pageMargins left="0.7" right="0.7" top="0.75" bottom="0.75" header="0.3" footer="0.3"/>
  <pageSetup paperSize="5" scale="35" fitToHeight="0" orientation="landscape" r:id="rId1"/>
  <headerFooter>
    <oddFooter>&amp;R&amp;8v.02062015-1019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0"/>
  <sheetViews>
    <sheetView zoomScaleNormal="100" workbookViewId="0">
      <pane xSplit="6" topLeftCell="G1" activePane="topRight" state="frozen"/>
      <selection pane="topRight" activeCell="B3" sqref="B3:F3"/>
    </sheetView>
  </sheetViews>
  <sheetFormatPr defaultColWidth="9.140625" defaultRowHeight="15" x14ac:dyDescent="0.25"/>
  <cols>
    <col min="1" max="1" width="35" style="3" customWidth="1"/>
    <col min="2" max="16" width="13.5703125" style="1" customWidth="1"/>
    <col min="17" max="16384" width="9.140625" style="1"/>
  </cols>
  <sheetData>
    <row r="1" spans="1:16" ht="18.75" customHeight="1" x14ac:dyDescent="0.25">
      <c r="A1" s="2" t="s">
        <v>3</v>
      </c>
      <c r="B1" s="241">
        <f>'Approved Golden LEAF budget'!B27:F27</f>
        <v>0</v>
      </c>
      <c r="C1" s="241"/>
      <c r="D1" s="241"/>
      <c r="E1" s="241"/>
      <c r="F1" s="241"/>
      <c r="J1" s="232" t="s">
        <v>25</v>
      </c>
      <c r="K1" s="233"/>
      <c r="L1" s="233"/>
      <c r="M1" s="233"/>
      <c r="N1" s="233"/>
      <c r="O1" s="234"/>
    </row>
    <row r="2" spans="1:16" ht="18.75" customHeight="1" x14ac:dyDescent="0.25">
      <c r="A2" s="2" t="s">
        <v>4</v>
      </c>
      <c r="B2" s="241">
        <f>'Approved Golden LEAF budget'!B28:F28</f>
        <v>0</v>
      </c>
      <c r="C2" s="241"/>
      <c r="D2" s="241"/>
      <c r="E2" s="241"/>
      <c r="F2" s="241"/>
      <c r="J2" s="235"/>
      <c r="K2" s="236"/>
      <c r="L2" s="236"/>
      <c r="M2" s="236"/>
      <c r="N2" s="236"/>
      <c r="O2" s="237"/>
    </row>
    <row r="3" spans="1:16" ht="18.75" customHeight="1" x14ac:dyDescent="0.25">
      <c r="A3" s="2" t="s">
        <v>5</v>
      </c>
      <c r="B3" s="242"/>
      <c r="C3" s="242"/>
      <c r="D3" s="242"/>
      <c r="E3" s="242"/>
      <c r="F3" s="242"/>
      <c r="J3" s="238"/>
      <c r="K3" s="239"/>
      <c r="L3" s="239"/>
      <c r="M3" s="239"/>
      <c r="N3" s="239"/>
      <c r="O3" s="240"/>
    </row>
    <row r="4" spans="1:16" thickBot="1" x14ac:dyDescent="0.35"/>
    <row r="5" spans="1:16" x14ac:dyDescent="0.25">
      <c r="A5" s="244" t="s">
        <v>10</v>
      </c>
      <c r="B5" s="246" t="s">
        <v>0</v>
      </c>
      <c r="C5" s="248" t="s">
        <v>1</v>
      </c>
      <c r="D5" s="250" t="s">
        <v>7</v>
      </c>
      <c r="E5" s="251"/>
      <c r="F5" s="252"/>
      <c r="G5" s="243" t="str">
        <f>'Approved Golden LEAF budget'!D3</f>
        <v>Name of funding source 2</v>
      </c>
      <c r="H5" s="243"/>
      <c r="I5" s="243" t="str">
        <f>'Approved Golden LEAF budget'!E3</f>
        <v>Name of funding source 3</v>
      </c>
      <c r="J5" s="243"/>
      <c r="K5" s="243" t="str">
        <f>'Approved Golden LEAF budget'!F3</f>
        <v>Name of funding source 4</v>
      </c>
      <c r="L5" s="243"/>
      <c r="M5" s="243" t="str">
        <f>'Approved Golden LEAF budget'!G3</f>
        <v>Name of funding source 5</v>
      </c>
      <c r="N5" s="243"/>
      <c r="O5" s="243" t="str">
        <f>'Approved Golden LEAF budget'!H3</f>
        <v>Name of funding source 6</v>
      </c>
      <c r="P5" s="243"/>
    </row>
    <row r="6" spans="1:16" s="56" customFormat="1" ht="26.25" thickBot="1" x14ac:dyDescent="0.3">
      <c r="A6" s="245"/>
      <c r="B6" s="247"/>
      <c r="C6" s="249"/>
      <c r="D6" s="134" t="s">
        <v>8</v>
      </c>
      <c r="E6" s="135" t="s">
        <v>9</v>
      </c>
      <c r="F6" s="138" t="s">
        <v>27</v>
      </c>
      <c r="G6" s="5" t="s">
        <v>8</v>
      </c>
      <c r="H6" s="9" t="s">
        <v>9</v>
      </c>
      <c r="I6" s="5" t="s">
        <v>8</v>
      </c>
      <c r="J6" s="9" t="s">
        <v>9</v>
      </c>
      <c r="K6" s="5" t="s">
        <v>8</v>
      </c>
      <c r="L6" s="9" t="s">
        <v>9</v>
      </c>
      <c r="M6" s="5" t="s">
        <v>8</v>
      </c>
      <c r="N6" s="9" t="s">
        <v>9</v>
      </c>
      <c r="O6" s="5" t="s">
        <v>8</v>
      </c>
      <c r="P6" s="9" t="s">
        <v>9</v>
      </c>
    </row>
    <row r="7" spans="1:16" thickTop="1" x14ac:dyDescent="0.3">
      <c r="A7" s="57">
        <f>'Approved Golden LEAF budget'!A4</f>
        <v>0</v>
      </c>
      <c r="B7" s="58">
        <f>'Approved Golden LEAF budget'!B4</f>
        <v>0</v>
      </c>
      <c r="C7" s="7">
        <f t="shared" ref="C7:C26" si="0">SUM(E7,H7,J7,L7,N7,P7)</f>
        <v>0</v>
      </c>
      <c r="D7" s="59">
        <f>'Approved Golden LEAF budget'!C4</f>
        <v>0</v>
      </c>
      <c r="E7" s="58">
        <f>'Golden LEAF Expense tracking'!E85</f>
        <v>0</v>
      </c>
      <c r="F7" s="7">
        <f>D7-E7</f>
        <v>0</v>
      </c>
      <c r="G7" s="59">
        <f>'Approved Golden LEAF budget'!D4</f>
        <v>0</v>
      </c>
      <c r="H7" s="10"/>
      <c r="I7" s="59">
        <f>'Approved Golden LEAF budget'!E4</f>
        <v>0</v>
      </c>
      <c r="J7" s="10"/>
      <c r="K7" s="59">
        <f>'Approved Golden LEAF budget'!F4</f>
        <v>0</v>
      </c>
      <c r="L7" s="10"/>
      <c r="M7" s="59">
        <f>'Approved Golden LEAF budget'!G4</f>
        <v>0</v>
      </c>
      <c r="N7" s="10"/>
      <c r="O7" s="59">
        <f>'Approved Golden LEAF budget'!H4</f>
        <v>0</v>
      </c>
      <c r="P7" s="10"/>
    </row>
    <row r="8" spans="1:16" ht="14.45" x14ac:dyDescent="0.3">
      <c r="A8" s="60">
        <f>'Approved Golden LEAF budget'!A5</f>
        <v>0</v>
      </c>
      <c r="B8" s="61">
        <f>'Approved Golden LEAF budget'!B5</f>
        <v>0</v>
      </c>
      <c r="C8" s="52">
        <f t="shared" si="0"/>
        <v>0</v>
      </c>
      <c r="D8" s="62">
        <f>'Approved Golden LEAF budget'!C5</f>
        <v>0</v>
      </c>
      <c r="E8" s="61">
        <f>'Golden LEAF Expense tracking'!F85</f>
        <v>0</v>
      </c>
      <c r="F8" s="7">
        <f t="shared" ref="F8:F25" si="1">D8-E8</f>
        <v>0</v>
      </c>
      <c r="G8" s="62">
        <f>'Approved Golden LEAF budget'!D5</f>
        <v>0</v>
      </c>
      <c r="H8" s="53"/>
      <c r="I8" s="62">
        <f>'Approved Golden LEAF budget'!E5</f>
        <v>0</v>
      </c>
      <c r="J8" s="53"/>
      <c r="K8" s="62">
        <f>'Approved Golden LEAF budget'!F5</f>
        <v>0</v>
      </c>
      <c r="L8" s="53"/>
      <c r="M8" s="62">
        <f>'Approved Golden LEAF budget'!G5</f>
        <v>0</v>
      </c>
      <c r="N8" s="53"/>
      <c r="O8" s="62">
        <f>'Approved Golden LEAF budget'!H5</f>
        <v>0</v>
      </c>
      <c r="P8" s="53"/>
    </row>
    <row r="9" spans="1:16" ht="14.45" x14ac:dyDescent="0.3">
      <c r="A9" s="60">
        <f>'Approved Golden LEAF budget'!A6</f>
        <v>0</v>
      </c>
      <c r="B9" s="61">
        <f>'Approved Golden LEAF budget'!B6</f>
        <v>0</v>
      </c>
      <c r="C9" s="52">
        <f t="shared" si="0"/>
        <v>0</v>
      </c>
      <c r="D9" s="62">
        <f>'Approved Golden LEAF budget'!C6</f>
        <v>0</v>
      </c>
      <c r="E9" s="61">
        <f>'Golden LEAF Expense tracking'!G85</f>
        <v>0</v>
      </c>
      <c r="F9" s="7">
        <f t="shared" si="1"/>
        <v>0</v>
      </c>
      <c r="G9" s="62">
        <f>'Approved Golden LEAF budget'!D6</f>
        <v>0</v>
      </c>
      <c r="H9" s="53"/>
      <c r="I9" s="62">
        <f>'Approved Golden LEAF budget'!E6</f>
        <v>0</v>
      </c>
      <c r="J9" s="53"/>
      <c r="K9" s="62">
        <f>'Approved Golden LEAF budget'!F6</f>
        <v>0</v>
      </c>
      <c r="L9" s="53"/>
      <c r="M9" s="62">
        <f>'Approved Golden LEAF budget'!G6</f>
        <v>0</v>
      </c>
      <c r="N9" s="53"/>
      <c r="O9" s="62">
        <f>'Approved Golden LEAF budget'!H6</f>
        <v>0</v>
      </c>
      <c r="P9" s="53"/>
    </row>
    <row r="10" spans="1:16" ht="14.45" x14ac:dyDescent="0.3">
      <c r="A10" s="60">
        <f>'Approved Golden LEAF budget'!A7</f>
        <v>0</v>
      </c>
      <c r="B10" s="61">
        <f>'Approved Golden LEAF budget'!B7</f>
        <v>0</v>
      </c>
      <c r="C10" s="52">
        <f t="shared" si="0"/>
        <v>0</v>
      </c>
      <c r="D10" s="62">
        <f>'Approved Golden LEAF budget'!C7</f>
        <v>0</v>
      </c>
      <c r="E10" s="61">
        <f>'Golden LEAF Expense tracking'!H85</f>
        <v>0</v>
      </c>
      <c r="F10" s="7">
        <f t="shared" si="1"/>
        <v>0</v>
      </c>
      <c r="G10" s="62">
        <f>'Approved Golden LEAF budget'!D7</f>
        <v>0</v>
      </c>
      <c r="H10" s="53"/>
      <c r="I10" s="62">
        <f>'Approved Golden LEAF budget'!E7</f>
        <v>0</v>
      </c>
      <c r="J10" s="53"/>
      <c r="K10" s="62">
        <f>'Approved Golden LEAF budget'!F7</f>
        <v>0</v>
      </c>
      <c r="L10" s="53"/>
      <c r="M10" s="62">
        <f>'Approved Golden LEAF budget'!G7</f>
        <v>0</v>
      </c>
      <c r="N10" s="53"/>
      <c r="O10" s="62">
        <f>'Approved Golden LEAF budget'!H7</f>
        <v>0</v>
      </c>
      <c r="P10" s="53"/>
    </row>
    <row r="11" spans="1:16" ht="14.45" x14ac:dyDescent="0.3">
      <c r="A11" s="60">
        <f>'Approved Golden LEAF budget'!A8</f>
        <v>0</v>
      </c>
      <c r="B11" s="61">
        <f>'Approved Golden LEAF budget'!B8</f>
        <v>0</v>
      </c>
      <c r="C11" s="52">
        <f t="shared" si="0"/>
        <v>0</v>
      </c>
      <c r="D11" s="62">
        <f>'Approved Golden LEAF budget'!C8</f>
        <v>0</v>
      </c>
      <c r="E11" s="61">
        <f>'Golden LEAF Expense tracking'!I85</f>
        <v>0</v>
      </c>
      <c r="F11" s="7">
        <f t="shared" si="1"/>
        <v>0</v>
      </c>
      <c r="G11" s="62">
        <f>'Approved Golden LEAF budget'!D8</f>
        <v>0</v>
      </c>
      <c r="H11" s="53"/>
      <c r="I11" s="62">
        <f>'Approved Golden LEAF budget'!E8</f>
        <v>0</v>
      </c>
      <c r="J11" s="53"/>
      <c r="K11" s="62">
        <f>'Approved Golden LEAF budget'!F8</f>
        <v>0</v>
      </c>
      <c r="L11" s="53"/>
      <c r="M11" s="62">
        <f>'Approved Golden LEAF budget'!G8</f>
        <v>0</v>
      </c>
      <c r="N11" s="53"/>
      <c r="O11" s="62">
        <f>'Approved Golden LEAF budget'!H8</f>
        <v>0</v>
      </c>
      <c r="P11" s="53"/>
    </row>
    <row r="12" spans="1:16" ht="14.45" x14ac:dyDescent="0.3">
      <c r="A12" s="60">
        <f>'Approved Golden LEAF budget'!A9</f>
        <v>0</v>
      </c>
      <c r="B12" s="61">
        <f>'Approved Golden LEAF budget'!B9</f>
        <v>0</v>
      </c>
      <c r="C12" s="52">
        <f t="shared" si="0"/>
        <v>0</v>
      </c>
      <c r="D12" s="62">
        <f>'Approved Golden LEAF budget'!C9</f>
        <v>0</v>
      </c>
      <c r="E12" s="61">
        <f>'Golden LEAF Expense tracking'!J85</f>
        <v>0</v>
      </c>
      <c r="F12" s="7">
        <f t="shared" si="1"/>
        <v>0</v>
      </c>
      <c r="G12" s="62">
        <f>'Approved Golden LEAF budget'!D9</f>
        <v>0</v>
      </c>
      <c r="H12" s="53"/>
      <c r="I12" s="62">
        <f>'Approved Golden LEAF budget'!E9</f>
        <v>0</v>
      </c>
      <c r="J12" s="53"/>
      <c r="K12" s="62">
        <f>'Approved Golden LEAF budget'!F9</f>
        <v>0</v>
      </c>
      <c r="L12" s="53"/>
      <c r="M12" s="62">
        <f>'Approved Golden LEAF budget'!G9</f>
        <v>0</v>
      </c>
      <c r="N12" s="53"/>
      <c r="O12" s="62">
        <f>'Approved Golden LEAF budget'!H9</f>
        <v>0</v>
      </c>
      <c r="P12" s="53"/>
    </row>
    <row r="13" spans="1:16" ht="14.45" x14ac:dyDescent="0.3">
      <c r="A13" s="60">
        <f>'Approved Golden LEAF budget'!A10</f>
        <v>0</v>
      </c>
      <c r="B13" s="61">
        <f>'Approved Golden LEAF budget'!B10</f>
        <v>0</v>
      </c>
      <c r="C13" s="52">
        <f t="shared" si="0"/>
        <v>0</v>
      </c>
      <c r="D13" s="62">
        <f>'Approved Golden LEAF budget'!C10</f>
        <v>0</v>
      </c>
      <c r="E13" s="61">
        <f>'Golden LEAF Expense tracking'!K85</f>
        <v>0</v>
      </c>
      <c r="F13" s="7">
        <f t="shared" si="1"/>
        <v>0</v>
      </c>
      <c r="G13" s="62">
        <f>'Approved Golden LEAF budget'!D10</f>
        <v>0</v>
      </c>
      <c r="H13" s="53"/>
      <c r="I13" s="62">
        <f>'Approved Golden LEAF budget'!E10</f>
        <v>0</v>
      </c>
      <c r="J13" s="53"/>
      <c r="K13" s="62">
        <f>'Approved Golden LEAF budget'!F10</f>
        <v>0</v>
      </c>
      <c r="L13" s="53"/>
      <c r="M13" s="62">
        <f>'Approved Golden LEAF budget'!G10</f>
        <v>0</v>
      </c>
      <c r="N13" s="53"/>
      <c r="O13" s="62">
        <f>'Approved Golden LEAF budget'!H10</f>
        <v>0</v>
      </c>
      <c r="P13" s="53"/>
    </row>
    <row r="14" spans="1:16" ht="14.45" x14ac:dyDescent="0.3">
      <c r="A14" s="60">
        <f>'Approved Golden LEAF budget'!A11</f>
        <v>0</v>
      </c>
      <c r="B14" s="61">
        <f>'Approved Golden LEAF budget'!B11</f>
        <v>0</v>
      </c>
      <c r="C14" s="52">
        <f t="shared" si="0"/>
        <v>0</v>
      </c>
      <c r="D14" s="62">
        <f>'Approved Golden LEAF budget'!C11</f>
        <v>0</v>
      </c>
      <c r="E14" s="61">
        <f>'Golden LEAF Expense tracking'!L85</f>
        <v>0</v>
      </c>
      <c r="F14" s="7">
        <f t="shared" si="1"/>
        <v>0</v>
      </c>
      <c r="G14" s="62">
        <f>'Approved Golden LEAF budget'!D11</f>
        <v>0</v>
      </c>
      <c r="H14" s="53"/>
      <c r="I14" s="62">
        <f>'Approved Golden LEAF budget'!E11</f>
        <v>0</v>
      </c>
      <c r="J14" s="53"/>
      <c r="K14" s="62">
        <f>'Approved Golden LEAF budget'!F11</f>
        <v>0</v>
      </c>
      <c r="L14" s="53"/>
      <c r="M14" s="62">
        <f>'Approved Golden LEAF budget'!G11</f>
        <v>0</v>
      </c>
      <c r="N14" s="53"/>
      <c r="O14" s="62">
        <f>'Approved Golden LEAF budget'!H11</f>
        <v>0</v>
      </c>
      <c r="P14" s="53"/>
    </row>
    <row r="15" spans="1:16" ht="14.45" x14ac:dyDescent="0.3">
      <c r="A15" s="60">
        <f>'Approved Golden LEAF budget'!A12</f>
        <v>0</v>
      </c>
      <c r="B15" s="61">
        <f>'Approved Golden LEAF budget'!B12</f>
        <v>0</v>
      </c>
      <c r="C15" s="52">
        <f t="shared" si="0"/>
        <v>0</v>
      </c>
      <c r="D15" s="62">
        <f>'Approved Golden LEAF budget'!C12</f>
        <v>0</v>
      </c>
      <c r="E15" s="61">
        <f>'Golden LEAF Expense tracking'!M85</f>
        <v>0</v>
      </c>
      <c r="F15" s="7">
        <f t="shared" si="1"/>
        <v>0</v>
      </c>
      <c r="G15" s="62">
        <f>'Approved Golden LEAF budget'!D12</f>
        <v>0</v>
      </c>
      <c r="H15" s="53"/>
      <c r="I15" s="62">
        <f>'Approved Golden LEAF budget'!E12</f>
        <v>0</v>
      </c>
      <c r="J15" s="53"/>
      <c r="K15" s="62">
        <f>'Approved Golden LEAF budget'!F12</f>
        <v>0</v>
      </c>
      <c r="L15" s="53"/>
      <c r="M15" s="62">
        <f>'Approved Golden LEAF budget'!G12</f>
        <v>0</v>
      </c>
      <c r="N15" s="53"/>
      <c r="O15" s="62">
        <f>'Approved Golden LEAF budget'!H12</f>
        <v>0</v>
      </c>
      <c r="P15" s="53"/>
    </row>
    <row r="16" spans="1:16" ht="14.45" x14ac:dyDescent="0.3">
      <c r="A16" s="60">
        <f>'Approved Golden LEAF budget'!A13</f>
        <v>0</v>
      </c>
      <c r="B16" s="61">
        <f>'Approved Golden LEAF budget'!B13</f>
        <v>0</v>
      </c>
      <c r="C16" s="52">
        <f t="shared" si="0"/>
        <v>0</v>
      </c>
      <c r="D16" s="62">
        <f>'Approved Golden LEAF budget'!C13</f>
        <v>0</v>
      </c>
      <c r="E16" s="61">
        <f>'Golden LEAF Expense tracking'!N85</f>
        <v>0</v>
      </c>
      <c r="F16" s="7">
        <f t="shared" si="1"/>
        <v>0</v>
      </c>
      <c r="G16" s="62">
        <f>'Approved Golden LEAF budget'!D13</f>
        <v>0</v>
      </c>
      <c r="H16" s="53"/>
      <c r="I16" s="62">
        <f>'Approved Golden LEAF budget'!E13</f>
        <v>0</v>
      </c>
      <c r="J16" s="53"/>
      <c r="K16" s="62">
        <f>'Approved Golden LEAF budget'!F13</f>
        <v>0</v>
      </c>
      <c r="L16" s="53"/>
      <c r="M16" s="62">
        <f>'Approved Golden LEAF budget'!G13</f>
        <v>0</v>
      </c>
      <c r="N16" s="53"/>
      <c r="O16" s="62">
        <f>'Approved Golden LEAF budget'!H13</f>
        <v>0</v>
      </c>
      <c r="P16" s="53"/>
    </row>
    <row r="17" spans="1:16" ht="14.45" x14ac:dyDescent="0.3">
      <c r="A17" s="60">
        <f>'Approved Golden LEAF budget'!A14</f>
        <v>0</v>
      </c>
      <c r="B17" s="61">
        <f>'Approved Golden LEAF budget'!B14</f>
        <v>0</v>
      </c>
      <c r="C17" s="52">
        <f t="shared" si="0"/>
        <v>0</v>
      </c>
      <c r="D17" s="62">
        <f>'Approved Golden LEAF budget'!C14</f>
        <v>0</v>
      </c>
      <c r="E17" s="61">
        <f>'Golden LEAF Expense tracking'!O85</f>
        <v>0</v>
      </c>
      <c r="F17" s="7">
        <f t="shared" si="1"/>
        <v>0</v>
      </c>
      <c r="G17" s="62">
        <f>'Approved Golden LEAF budget'!D14</f>
        <v>0</v>
      </c>
      <c r="H17" s="53"/>
      <c r="I17" s="62">
        <f>'Approved Golden LEAF budget'!E14</f>
        <v>0</v>
      </c>
      <c r="J17" s="53"/>
      <c r="K17" s="62">
        <f>'Approved Golden LEAF budget'!F14</f>
        <v>0</v>
      </c>
      <c r="L17" s="53"/>
      <c r="M17" s="62">
        <f>'Approved Golden LEAF budget'!G14</f>
        <v>0</v>
      </c>
      <c r="N17" s="53"/>
      <c r="O17" s="62">
        <f>'Approved Golden LEAF budget'!H14</f>
        <v>0</v>
      </c>
      <c r="P17" s="53"/>
    </row>
    <row r="18" spans="1:16" ht="14.45" x14ac:dyDescent="0.3">
      <c r="A18" s="60">
        <f>'Approved Golden LEAF budget'!A15</f>
        <v>0</v>
      </c>
      <c r="B18" s="61">
        <f>'Approved Golden LEAF budget'!B15</f>
        <v>0</v>
      </c>
      <c r="C18" s="52">
        <f t="shared" si="0"/>
        <v>0</v>
      </c>
      <c r="D18" s="62">
        <f>'Approved Golden LEAF budget'!C15</f>
        <v>0</v>
      </c>
      <c r="E18" s="61">
        <f>'Golden LEAF Expense tracking'!P85</f>
        <v>0</v>
      </c>
      <c r="F18" s="7">
        <f t="shared" si="1"/>
        <v>0</v>
      </c>
      <c r="G18" s="62">
        <f>'Approved Golden LEAF budget'!D15</f>
        <v>0</v>
      </c>
      <c r="H18" s="53"/>
      <c r="I18" s="62">
        <f>'Approved Golden LEAF budget'!E15</f>
        <v>0</v>
      </c>
      <c r="J18" s="53"/>
      <c r="K18" s="62">
        <f>'Approved Golden LEAF budget'!F15</f>
        <v>0</v>
      </c>
      <c r="L18" s="53"/>
      <c r="M18" s="62">
        <f>'Approved Golden LEAF budget'!G15</f>
        <v>0</v>
      </c>
      <c r="N18" s="53"/>
      <c r="O18" s="62">
        <f>'Approved Golden LEAF budget'!H15</f>
        <v>0</v>
      </c>
      <c r="P18" s="53"/>
    </row>
    <row r="19" spans="1:16" ht="14.45" x14ac:dyDescent="0.3">
      <c r="A19" s="60">
        <f>'Approved Golden LEAF budget'!A16</f>
        <v>0</v>
      </c>
      <c r="B19" s="61">
        <f>'Approved Golden LEAF budget'!B16</f>
        <v>0</v>
      </c>
      <c r="C19" s="52">
        <f t="shared" si="0"/>
        <v>0</v>
      </c>
      <c r="D19" s="62">
        <f>'Approved Golden LEAF budget'!C16</f>
        <v>0</v>
      </c>
      <c r="E19" s="61">
        <f>'Golden LEAF Expense tracking'!Q85</f>
        <v>0</v>
      </c>
      <c r="F19" s="7">
        <f t="shared" si="1"/>
        <v>0</v>
      </c>
      <c r="G19" s="62">
        <f>'Approved Golden LEAF budget'!D16</f>
        <v>0</v>
      </c>
      <c r="H19" s="53"/>
      <c r="I19" s="62">
        <f>'Approved Golden LEAF budget'!E16</f>
        <v>0</v>
      </c>
      <c r="J19" s="53"/>
      <c r="K19" s="62">
        <f>'Approved Golden LEAF budget'!F16</f>
        <v>0</v>
      </c>
      <c r="L19" s="53"/>
      <c r="M19" s="62">
        <f>'Approved Golden LEAF budget'!G16</f>
        <v>0</v>
      </c>
      <c r="N19" s="53"/>
      <c r="O19" s="62">
        <f>'Approved Golden LEAF budget'!H16</f>
        <v>0</v>
      </c>
      <c r="P19" s="53"/>
    </row>
    <row r="20" spans="1:16" ht="14.45" x14ac:dyDescent="0.3">
      <c r="A20" s="60">
        <f>'Approved Golden LEAF budget'!A17</f>
        <v>0</v>
      </c>
      <c r="B20" s="61">
        <f>'Approved Golden LEAF budget'!B17</f>
        <v>0</v>
      </c>
      <c r="C20" s="52">
        <f t="shared" si="0"/>
        <v>0</v>
      </c>
      <c r="D20" s="62">
        <f>'Approved Golden LEAF budget'!C17</f>
        <v>0</v>
      </c>
      <c r="E20" s="61">
        <f>'Golden LEAF Expense tracking'!R85</f>
        <v>0</v>
      </c>
      <c r="F20" s="7">
        <f t="shared" si="1"/>
        <v>0</v>
      </c>
      <c r="G20" s="62">
        <f>'Approved Golden LEAF budget'!D17</f>
        <v>0</v>
      </c>
      <c r="H20" s="53"/>
      <c r="I20" s="62">
        <f>'Approved Golden LEAF budget'!E17</f>
        <v>0</v>
      </c>
      <c r="J20" s="53"/>
      <c r="K20" s="62">
        <f>'Approved Golden LEAF budget'!F17</f>
        <v>0</v>
      </c>
      <c r="L20" s="53"/>
      <c r="M20" s="62">
        <f>'Approved Golden LEAF budget'!G17</f>
        <v>0</v>
      </c>
      <c r="N20" s="53"/>
      <c r="O20" s="62">
        <f>'Approved Golden LEAF budget'!H17</f>
        <v>0</v>
      </c>
      <c r="P20" s="53"/>
    </row>
    <row r="21" spans="1:16" ht="14.45" x14ac:dyDescent="0.3">
      <c r="A21" s="60">
        <f>'Approved Golden LEAF budget'!A18</f>
        <v>0</v>
      </c>
      <c r="B21" s="61">
        <f>'Approved Golden LEAF budget'!B18</f>
        <v>0</v>
      </c>
      <c r="C21" s="52">
        <f t="shared" si="0"/>
        <v>0</v>
      </c>
      <c r="D21" s="62">
        <f>'Approved Golden LEAF budget'!C18</f>
        <v>0</v>
      </c>
      <c r="E21" s="61">
        <f>'Golden LEAF Expense tracking'!S85</f>
        <v>0</v>
      </c>
      <c r="F21" s="7">
        <f t="shared" si="1"/>
        <v>0</v>
      </c>
      <c r="G21" s="62">
        <f>'Approved Golden LEAF budget'!D18</f>
        <v>0</v>
      </c>
      <c r="H21" s="53"/>
      <c r="I21" s="62">
        <f>'Approved Golden LEAF budget'!E18</f>
        <v>0</v>
      </c>
      <c r="J21" s="53"/>
      <c r="K21" s="62">
        <f>'Approved Golden LEAF budget'!F18</f>
        <v>0</v>
      </c>
      <c r="L21" s="53"/>
      <c r="M21" s="62">
        <f>'Approved Golden LEAF budget'!G18</f>
        <v>0</v>
      </c>
      <c r="N21" s="53"/>
      <c r="O21" s="62">
        <f>'Approved Golden LEAF budget'!H18</f>
        <v>0</v>
      </c>
      <c r="P21" s="53"/>
    </row>
    <row r="22" spans="1:16" ht="14.45" x14ac:dyDescent="0.3">
      <c r="A22" s="60">
        <f>'Approved Golden LEAF budget'!A19</f>
        <v>0</v>
      </c>
      <c r="B22" s="61">
        <f>'Approved Golden LEAF budget'!B19</f>
        <v>0</v>
      </c>
      <c r="C22" s="52">
        <f t="shared" si="0"/>
        <v>0</v>
      </c>
      <c r="D22" s="62">
        <f>'Approved Golden LEAF budget'!C19</f>
        <v>0</v>
      </c>
      <c r="E22" s="61">
        <f>'Golden LEAF Expense tracking'!T85</f>
        <v>0</v>
      </c>
      <c r="F22" s="7">
        <f t="shared" si="1"/>
        <v>0</v>
      </c>
      <c r="G22" s="62">
        <f>'Approved Golden LEAF budget'!D19</f>
        <v>0</v>
      </c>
      <c r="H22" s="53"/>
      <c r="I22" s="62">
        <f>'Approved Golden LEAF budget'!E19</f>
        <v>0</v>
      </c>
      <c r="J22" s="53"/>
      <c r="K22" s="62">
        <f>'Approved Golden LEAF budget'!F19</f>
        <v>0</v>
      </c>
      <c r="L22" s="53"/>
      <c r="M22" s="62">
        <f>'Approved Golden LEAF budget'!G19</f>
        <v>0</v>
      </c>
      <c r="N22" s="53"/>
      <c r="O22" s="62">
        <f>'Approved Golden LEAF budget'!H19</f>
        <v>0</v>
      </c>
      <c r="P22" s="53"/>
    </row>
    <row r="23" spans="1:16" ht="14.45" x14ac:dyDescent="0.3">
      <c r="A23" s="60">
        <f>'Approved Golden LEAF budget'!A20</f>
        <v>0</v>
      </c>
      <c r="B23" s="61">
        <f>'Approved Golden LEAF budget'!B20</f>
        <v>0</v>
      </c>
      <c r="C23" s="52">
        <f t="shared" si="0"/>
        <v>0</v>
      </c>
      <c r="D23" s="62">
        <f>'Approved Golden LEAF budget'!C20</f>
        <v>0</v>
      </c>
      <c r="E23" s="61">
        <f>'Golden LEAF Expense tracking'!U85</f>
        <v>0</v>
      </c>
      <c r="F23" s="7">
        <f t="shared" si="1"/>
        <v>0</v>
      </c>
      <c r="G23" s="62">
        <f>'Approved Golden LEAF budget'!D20</f>
        <v>0</v>
      </c>
      <c r="H23" s="53"/>
      <c r="I23" s="62">
        <f>'Approved Golden LEAF budget'!E20</f>
        <v>0</v>
      </c>
      <c r="J23" s="53"/>
      <c r="K23" s="62">
        <f>'Approved Golden LEAF budget'!F20</f>
        <v>0</v>
      </c>
      <c r="L23" s="53"/>
      <c r="M23" s="62">
        <f>'Approved Golden LEAF budget'!G20</f>
        <v>0</v>
      </c>
      <c r="N23" s="53"/>
      <c r="O23" s="62">
        <f>'Approved Golden LEAF budget'!H20</f>
        <v>0</v>
      </c>
      <c r="P23" s="53"/>
    </row>
    <row r="24" spans="1:16" ht="14.45" x14ac:dyDescent="0.3">
      <c r="A24" s="60">
        <f>'Approved Golden LEAF budget'!A21</f>
        <v>0</v>
      </c>
      <c r="B24" s="61">
        <f>'Approved Golden LEAF budget'!B21</f>
        <v>0</v>
      </c>
      <c r="C24" s="52">
        <f t="shared" si="0"/>
        <v>0</v>
      </c>
      <c r="D24" s="62">
        <f>'Approved Golden LEAF budget'!C21</f>
        <v>0</v>
      </c>
      <c r="E24" s="61">
        <f>'Golden LEAF Expense tracking'!V85</f>
        <v>0</v>
      </c>
      <c r="F24" s="7">
        <f t="shared" si="1"/>
        <v>0</v>
      </c>
      <c r="G24" s="62">
        <f>'Approved Golden LEAF budget'!D21</f>
        <v>0</v>
      </c>
      <c r="H24" s="53"/>
      <c r="I24" s="62">
        <f>'Approved Golden LEAF budget'!E21</f>
        <v>0</v>
      </c>
      <c r="J24" s="53"/>
      <c r="K24" s="62">
        <f>'Approved Golden LEAF budget'!F21</f>
        <v>0</v>
      </c>
      <c r="L24" s="53"/>
      <c r="M24" s="62">
        <f>'Approved Golden LEAF budget'!G21</f>
        <v>0</v>
      </c>
      <c r="N24" s="53"/>
      <c r="O24" s="62">
        <f>'Approved Golden LEAF budget'!H21</f>
        <v>0</v>
      </c>
      <c r="P24" s="53"/>
    </row>
    <row r="25" spans="1:16" ht="14.45" x14ac:dyDescent="0.3">
      <c r="A25" s="60">
        <f>'Approved Golden LEAF budget'!A22</f>
        <v>0</v>
      </c>
      <c r="B25" s="61">
        <f>'Approved Golden LEAF budget'!B22</f>
        <v>0</v>
      </c>
      <c r="C25" s="52">
        <f t="shared" si="0"/>
        <v>0</v>
      </c>
      <c r="D25" s="62">
        <f>'Approved Golden LEAF budget'!C22</f>
        <v>0</v>
      </c>
      <c r="E25" s="61">
        <f>'Golden LEAF Expense tracking'!W85</f>
        <v>0</v>
      </c>
      <c r="F25" s="7">
        <f t="shared" si="1"/>
        <v>0</v>
      </c>
      <c r="G25" s="62">
        <f>'Approved Golden LEAF budget'!D22</f>
        <v>0</v>
      </c>
      <c r="H25" s="53"/>
      <c r="I25" s="62">
        <f>'Approved Golden LEAF budget'!E22</f>
        <v>0</v>
      </c>
      <c r="J25" s="53"/>
      <c r="K25" s="62">
        <f>'Approved Golden LEAF budget'!F22</f>
        <v>0</v>
      </c>
      <c r="L25" s="53"/>
      <c r="M25" s="62">
        <f>'Approved Golden LEAF budget'!G22</f>
        <v>0</v>
      </c>
      <c r="N25" s="53"/>
      <c r="O25" s="62">
        <f>'Approved Golden LEAF budget'!H22</f>
        <v>0</v>
      </c>
      <c r="P25" s="53"/>
    </row>
    <row r="26" spans="1:16" ht="15" customHeight="1" thickBot="1" x14ac:dyDescent="0.3">
      <c r="A26" s="63">
        <f>'Approved Golden LEAF budget'!A23</f>
        <v>0</v>
      </c>
      <c r="B26" s="64">
        <f>'Approved Golden LEAF budget'!B23</f>
        <v>0</v>
      </c>
      <c r="C26" s="54">
        <f t="shared" si="0"/>
        <v>0</v>
      </c>
      <c r="D26" s="65">
        <f>'Approved Golden LEAF budget'!C23</f>
        <v>0</v>
      </c>
      <c r="E26" s="64">
        <f>'Golden LEAF Expense tracking'!X85</f>
        <v>0</v>
      </c>
      <c r="F26" s="7">
        <f>D26-E26</f>
        <v>0</v>
      </c>
      <c r="G26" s="65">
        <f>'Approved Golden LEAF budget'!D23</f>
        <v>0</v>
      </c>
      <c r="H26" s="55"/>
      <c r="I26" s="65">
        <f>'Approved Golden LEAF budget'!E23</f>
        <v>0</v>
      </c>
      <c r="J26" s="55"/>
      <c r="K26" s="65">
        <f>'Approved Golden LEAF budget'!F23</f>
        <v>0</v>
      </c>
      <c r="L26" s="55"/>
      <c r="M26" s="65">
        <f>'Approved Golden LEAF budget'!G23</f>
        <v>0</v>
      </c>
      <c r="N26" s="55"/>
      <c r="O26" s="65">
        <f>'Approved Golden LEAF budget'!H23</f>
        <v>0</v>
      </c>
      <c r="P26" s="55"/>
    </row>
    <row r="27" spans="1:16" ht="15.75" thickBot="1" x14ac:dyDescent="0.3">
      <c r="A27" s="20" t="s">
        <v>2</v>
      </c>
      <c r="B27" s="18">
        <f t="shared" ref="B27:P27" si="2">SUM(B7:B26)</f>
        <v>0</v>
      </c>
      <c r="C27" s="8">
        <f t="shared" si="2"/>
        <v>0</v>
      </c>
      <c r="D27" s="133">
        <f t="shared" si="2"/>
        <v>0</v>
      </c>
      <c r="E27" s="136">
        <f t="shared" si="2"/>
        <v>0</v>
      </c>
      <c r="F27" s="137">
        <f>SUM(F7:F26)</f>
        <v>0</v>
      </c>
      <c r="G27" s="19">
        <f t="shared" si="2"/>
        <v>0</v>
      </c>
      <c r="H27" s="8">
        <f t="shared" si="2"/>
        <v>0</v>
      </c>
      <c r="I27" s="19">
        <f t="shared" si="2"/>
        <v>0</v>
      </c>
      <c r="J27" s="8">
        <f t="shared" si="2"/>
        <v>0</v>
      </c>
      <c r="K27" s="6">
        <f t="shared" si="2"/>
        <v>0</v>
      </c>
      <c r="L27" s="8">
        <f t="shared" si="2"/>
        <v>0</v>
      </c>
      <c r="M27" s="19">
        <f t="shared" si="2"/>
        <v>0</v>
      </c>
      <c r="N27" s="8">
        <f t="shared" si="2"/>
        <v>0</v>
      </c>
      <c r="O27" s="19">
        <f t="shared" si="2"/>
        <v>0</v>
      </c>
      <c r="P27" s="8">
        <f t="shared" si="2"/>
        <v>0</v>
      </c>
    </row>
    <row r="28" spans="1:16" ht="7.9" customHeight="1" x14ac:dyDescent="0.25"/>
    <row r="29" spans="1:16" ht="15" customHeight="1" x14ac:dyDescent="0.25">
      <c r="A29" s="4" t="s">
        <v>34</v>
      </c>
      <c r="B29" s="253"/>
      <c r="C29" s="253"/>
      <c r="D29" s="253"/>
      <c r="E29" t="s">
        <v>40</v>
      </c>
      <c r="F29" s="66"/>
    </row>
    <row r="30" spans="1:16" ht="10.5" customHeight="1" x14ac:dyDescent="0.25">
      <c r="A30" s="4"/>
      <c r="B30" s="254" t="s">
        <v>35</v>
      </c>
      <c r="C30" s="254"/>
      <c r="D30" s="254"/>
      <c r="E30" s="66"/>
      <c r="F30" s="66"/>
    </row>
    <row r="31" spans="1:16" ht="15" customHeight="1" x14ac:dyDescent="0.25">
      <c r="A31" s="4"/>
      <c r="B31" s="66" t="s">
        <v>42</v>
      </c>
      <c r="C31" s="66"/>
      <c r="D31" s="66"/>
      <c r="E31" s="66"/>
      <c r="F31" s="66"/>
    </row>
    <row r="32" spans="1:16" ht="15" customHeight="1" x14ac:dyDescent="0.25">
      <c r="A32" s="4"/>
      <c r="B32" s="66" t="s">
        <v>43</v>
      </c>
      <c r="C32" s="66"/>
      <c r="D32" s="66"/>
      <c r="E32" s="66"/>
      <c r="F32" s="66"/>
    </row>
    <row r="33" spans="1:16" ht="15" customHeight="1" x14ac:dyDescent="0.25">
      <c r="A33" s="4"/>
      <c r="B33" s="66" t="s">
        <v>44</v>
      </c>
      <c r="C33" s="66"/>
      <c r="D33" s="66"/>
      <c r="E33" s="66"/>
      <c r="F33" s="66"/>
    </row>
    <row r="34" spans="1:16" ht="15" customHeight="1" x14ac:dyDescent="0.25">
      <c r="A34" s="4"/>
      <c r="B34" s="66" t="s">
        <v>41</v>
      </c>
      <c r="C34" s="66"/>
      <c r="D34" s="66"/>
      <c r="E34" s="66"/>
      <c r="F34" s="66"/>
    </row>
    <row r="35" spans="1:16" ht="15" customHeight="1" x14ac:dyDescent="0.25">
      <c r="A35" s="4"/>
      <c r="B35" s="66" t="s">
        <v>45</v>
      </c>
      <c r="C35" s="66"/>
      <c r="D35" s="66"/>
      <c r="E35" s="66"/>
      <c r="F35" s="66"/>
    </row>
    <row r="36" spans="1:16" ht="15" customHeight="1" x14ac:dyDescent="0.25">
      <c r="A36" s="4"/>
      <c r="B36" s="66" t="s">
        <v>46</v>
      </c>
      <c r="C36" s="66"/>
      <c r="D36" s="66"/>
      <c r="E36" s="66"/>
      <c r="F36" s="66"/>
    </row>
    <row r="37" spans="1:16" ht="33.75" customHeight="1" x14ac:dyDescent="0.25">
      <c r="A37" s="4" t="s">
        <v>39</v>
      </c>
      <c r="B37" s="255"/>
      <c r="C37" s="255"/>
      <c r="D37" s="255"/>
      <c r="E37" s="255"/>
      <c r="F37" s="255"/>
      <c r="G37" s="255"/>
      <c r="H37" s="255"/>
      <c r="I37" s="255"/>
    </row>
    <row r="38" spans="1:16" ht="6.75" customHeight="1" x14ac:dyDescent="0.25">
      <c r="A38" s="4"/>
      <c r="B38" s="66"/>
      <c r="C38" s="66"/>
      <c r="D38" s="66"/>
      <c r="E38" s="66"/>
      <c r="F38" s="66"/>
    </row>
    <row r="39" spans="1:16" ht="14.25" customHeight="1" x14ac:dyDescent="0.25">
      <c r="A39" s="4" t="s">
        <v>6</v>
      </c>
      <c r="B39" s="67"/>
      <c r="C39" s="67"/>
      <c r="D39" s="67"/>
      <c r="E39" s="67"/>
      <c r="F39" s="67"/>
    </row>
    <row r="40" spans="1:16" ht="33.75" customHeight="1" x14ac:dyDescent="0.25">
      <c r="A40" s="4" t="s">
        <v>36</v>
      </c>
      <c r="B40" s="255"/>
      <c r="C40" s="255"/>
      <c r="D40" s="255"/>
      <c r="E40" s="255"/>
      <c r="F40" s="255"/>
      <c r="G40" s="255"/>
      <c r="H40" s="255"/>
      <c r="I40" s="255"/>
      <c r="P40" s="140"/>
    </row>
  </sheetData>
  <sheetProtection password="F6B1" sheet="1" objects="1" scenarios="1" selectLockedCells="1"/>
  <mergeCells count="17">
    <mergeCell ref="B29:D29"/>
    <mergeCell ref="B30:D30"/>
    <mergeCell ref="B40:I40"/>
    <mergeCell ref="I5:J5"/>
    <mergeCell ref="K5:L5"/>
    <mergeCell ref="B37:I37"/>
    <mergeCell ref="A5:A6"/>
    <mergeCell ref="B5:B6"/>
    <mergeCell ref="C5:C6"/>
    <mergeCell ref="G5:H5"/>
    <mergeCell ref="D5:F5"/>
    <mergeCell ref="J1:O3"/>
    <mergeCell ref="B2:F2"/>
    <mergeCell ref="B1:F1"/>
    <mergeCell ref="B3:F3"/>
    <mergeCell ref="M5:N5"/>
    <mergeCell ref="O5:P5"/>
  </mergeCells>
  <pageMargins left="0.25" right="0.5" top="0.75" bottom="0.5" header="0.3" footer="0.3"/>
  <pageSetup paperSize="5" scale="70" orientation="landscape" r:id="rId1"/>
  <headerFooter>
    <oddHeader>&amp;L&amp;G&amp;C&amp;14Progress Report Financial Report</oddHeader>
    <oddFooter>&amp;R&amp;8v.02062015-1019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P39"/>
  <sheetViews>
    <sheetView workbookViewId="0">
      <selection activeCell="E19" sqref="E19"/>
    </sheetView>
  </sheetViews>
  <sheetFormatPr defaultRowHeight="15" x14ac:dyDescent="0.25"/>
  <cols>
    <col min="1" max="1" width="27.28515625" style="174" customWidth="1"/>
    <col min="2" max="12" width="14.28515625" style="148" customWidth="1"/>
    <col min="13" max="13" width="8.85546875" style="1"/>
    <col min="14" max="14" width="9.140625" style="1" customWidth="1"/>
    <col min="15" max="259" width="8.85546875" style="148"/>
    <col min="260" max="260" width="27.28515625" style="148" customWidth="1"/>
    <col min="261" max="267" width="14.28515625" style="148" customWidth="1"/>
    <col min="268" max="269" width="8.85546875" style="148"/>
    <col min="270" max="270" width="18.28515625" style="148" customWidth="1"/>
    <col min="271" max="515" width="8.85546875" style="148"/>
    <col min="516" max="516" width="27.28515625" style="148" customWidth="1"/>
    <col min="517" max="523" width="14.28515625" style="148" customWidth="1"/>
    <col min="524" max="525" width="8.85546875" style="148"/>
    <col min="526" max="526" width="18.28515625" style="148" customWidth="1"/>
    <col min="527" max="771" width="8.85546875" style="148"/>
    <col min="772" max="772" width="27.28515625" style="148" customWidth="1"/>
    <col min="773" max="779" width="14.28515625" style="148" customWidth="1"/>
    <col min="780" max="781" width="8.85546875" style="148"/>
    <col min="782" max="782" width="18.28515625" style="148" customWidth="1"/>
    <col min="783" max="1027" width="8.85546875" style="148"/>
    <col min="1028" max="1028" width="27.28515625" style="148" customWidth="1"/>
    <col min="1029" max="1035" width="14.28515625" style="148" customWidth="1"/>
    <col min="1036" max="1037" width="8.85546875" style="148"/>
    <col min="1038" max="1038" width="18.28515625" style="148" customWidth="1"/>
    <col min="1039" max="1283" width="8.85546875" style="148"/>
    <col min="1284" max="1284" width="27.28515625" style="148" customWidth="1"/>
    <col min="1285" max="1291" width="14.28515625" style="148" customWidth="1"/>
    <col min="1292" max="1293" width="8.85546875" style="148"/>
    <col min="1294" max="1294" width="18.28515625" style="148" customWidth="1"/>
    <col min="1295" max="1539" width="8.85546875" style="148"/>
    <col min="1540" max="1540" width="27.28515625" style="148" customWidth="1"/>
    <col min="1541" max="1547" width="14.28515625" style="148" customWidth="1"/>
    <col min="1548" max="1549" width="8.85546875" style="148"/>
    <col min="1550" max="1550" width="18.28515625" style="148" customWidth="1"/>
    <col min="1551" max="1795" width="8.85546875" style="148"/>
    <col min="1796" max="1796" width="27.28515625" style="148" customWidth="1"/>
    <col min="1797" max="1803" width="14.28515625" style="148" customWidth="1"/>
    <col min="1804" max="1805" width="8.85546875" style="148"/>
    <col min="1806" max="1806" width="18.28515625" style="148" customWidth="1"/>
    <col min="1807" max="2051" width="8.85546875" style="148"/>
    <col min="2052" max="2052" width="27.28515625" style="148" customWidth="1"/>
    <col min="2053" max="2059" width="14.28515625" style="148" customWidth="1"/>
    <col min="2060" max="2061" width="8.85546875" style="148"/>
    <col min="2062" max="2062" width="18.28515625" style="148" customWidth="1"/>
    <col min="2063" max="2307" width="8.85546875" style="148"/>
    <col min="2308" max="2308" width="27.28515625" style="148" customWidth="1"/>
    <col min="2309" max="2315" width="14.28515625" style="148" customWidth="1"/>
    <col min="2316" max="2317" width="8.85546875" style="148"/>
    <col min="2318" max="2318" width="18.28515625" style="148" customWidth="1"/>
    <col min="2319" max="2563" width="8.85546875" style="148"/>
    <col min="2564" max="2564" width="27.28515625" style="148" customWidth="1"/>
    <col min="2565" max="2571" width="14.28515625" style="148" customWidth="1"/>
    <col min="2572" max="2573" width="8.85546875" style="148"/>
    <col min="2574" max="2574" width="18.28515625" style="148" customWidth="1"/>
    <col min="2575" max="2819" width="8.85546875" style="148"/>
    <col min="2820" max="2820" width="27.28515625" style="148" customWidth="1"/>
    <col min="2821" max="2827" width="14.28515625" style="148" customWidth="1"/>
    <col min="2828" max="2829" width="8.85546875" style="148"/>
    <col min="2830" max="2830" width="18.28515625" style="148" customWidth="1"/>
    <col min="2831" max="3075" width="8.85546875" style="148"/>
    <col min="3076" max="3076" width="27.28515625" style="148" customWidth="1"/>
    <col min="3077" max="3083" width="14.28515625" style="148" customWidth="1"/>
    <col min="3084" max="3085" width="8.85546875" style="148"/>
    <col min="3086" max="3086" width="18.28515625" style="148" customWidth="1"/>
    <col min="3087" max="3331" width="8.85546875" style="148"/>
    <col min="3332" max="3332" width="27.28515625" style="148" customWidth="1"/>
    <col min="3333" max="3339" width="14.28515625" style="148" customWidth="1"/>
    <col min="3340" max="3341" width="8.85546875" style="148"/>
    <col min="3342" max="3342" width="18.28515625" style="148" customWidth="1"/>
    <col min="3343" max="3587" width="8.85546875" style="148"/>
    <col min="3588" max="3588" width="27.28515625" style="148" customWidth="1"/>
    <col min="3589" max="3595" width="14.28515625" style="148" customWidth="1"/>
    <col min="3596" max="3597" width="8.85546875" style="148"/>
    <col min="3598" max="3598" width="18.28515625" style="148" customWidth="1"/>
    <col min="3599" max="3843" width="8.85546875" style="148"/>
    <col min="3844" max="3844" width="27.28515625" style="148" customWidth="1"/>
    <col min="3845" max="3851" width="14.28515625" style="148" customWidth="1"/>
    <col min="3852" max="3853" width="8.85546875" style="148"/>
    <col min="3854" max="3854" width="18.28515625" style="148" customWidth="1"/>
    <col min="3855" max="4099" width="8.85546875" style="148"/>
    <col min="4100" max="4100" width="27.28515625" style="148" customWidth="1"/>
    <col min="4101" max="4107" width="14.28515625" style="148" customWidth="1"/>
    <col min="4108" max="4109" width="8.85546875" style="148"/>
    <col min="4110" max="4110" width="18.28515625" style="148" customWidth="1"/>
    <col min="4111" max="4355" width="8.85546875" style="148"/>
    <col min="4356" max="4356" width="27.28515625" style="148" customWidth="1"/>
    <col min="4357" max="4363" width="14.28515625" style="148" customWidth="1"/>
    <col min="4364" max="4365" width="8.85546875" style="148"/>
    <col min="4366" max="4366" width="18.28515625" style="148" customWidth="1"/>
    <col min="4367" max="4611" width="8.85546875" style="148"/>
    <col min="4612" max="4612" width="27.28515625" style="148" customWidth="1"/>
    <col min="4613" max="4619" width="14.28515625" style="148" customWidth="1"/>
    <col min="4620" max="4621" width="8.85546875" style="148"/>
    <col min="4622" max="4622" width="18.28515625" style="148" customWidth="1"/>
    <col min="4623" max="4867" width="8.85546875" style="148"/>
    <col min="4868" max="4868" width="27.28515625" style="148" customWidth="1"/>
    <col min="4869" max="4875" width="14.28515625" style="148" customWidth="1"/>
    <col min="4876" max="4877" width="8.85546875" style="148"/>
    <col min="4878" max="4878" width="18.28515625" style="148" customWidth="1"/>
    <col min="4879" max="5123" width="8.85546875" style="148"/>
    <col min="5124" max="5124" width="27.28515625" style="148" customWidth="1"/>
    <col min="5125" max="5131" width="14.28515625" style="148" customWidth="1"/>
    <col min="5132" max="5133" width="8.85546875" style="148"/>
    <col min="5134" max="5134" width="18.28515625" style="148" customWidth="1"/>
    <col min="5135" max="5379" width="8.85546875" style="148"/>
    <col min="5380" max="5380" width="27.28515625" style="148" customWidth="1"/>
    <col min="5381" max="5387" width="14.28515625" style="148" customWidth="1"/>
    <col min="5388" max="5389" width="8.85546875" style="148"/>
    <col min="5390" max="5390" width="18.28515625" style="148" customWidth="1"/>
    <col min="5391" max="5635" width="8.85546875" style="148"/>
    <col min="5636" max="5636" width="27.28515625" style="148" customWidth="1"/>
    <col min="5637" max="5643" width="14.28515625" style="148" customWidth="1"/>
    <col min="5644" max="5645" width="8.85546875" style="148"/>
    <col min="5646" max="5646" width="18.28515625" style="148" customWidth="1"/>
    <col min="5647" max="5891" width="8.85546875" style="148"/>
    <col min="5892" max="5892" width="27.28515625" style="148" customWidth="1"/>
    <col min="5893" max="5899" width="14.28515625" style="148" customWidth="1"/>
    <col min="5900" max="5901" width="8.85546875" style="148"/>
    <col min="5902" max="5902" width="18.28515625" style="148" customWidth="1"/>
    <col min="5903" max="6147" width="8.85546875" style="148"/>
    <col min="6148" max="6148" width="27.28515625" style="148" customWidth="1"/>
    <col min="6149" max="6155" width="14.28515625" style="148" customWidth="1"/>
    <col min="6156" max="6157" width="8.85546875" style="148"/>
    <col min="6158" max="6158" width="18.28515625" style="148" customWidth="1"/>
    <col min="6159" max="6403" width="8.85546875" style="148"/>
    <col min="6404" max="6404" width="27.28515625" style="148" customWidth="1"/>
    <col min="6405" max="6411" width="14.28515625" style="148" customWidth="1"/>
    <col min="6412" max="6413" width="8.85546875" style="148"/>
    <col min="6414" max="6414" width="18.28515625" style="148" customWidth="1"/>
    <col min="6415" max="6659" width="8.85546875" style="148"/>
    <col min="6660" max="6660" width="27.28515625" style="148" customWidth="1"/>
    <col min="6661" max="6667" width="14.28515625" style="148" customWidth="1"/>
    <col min="6668" max="6669" width="8.85546875" style="148"/>
    <col min="6670" max="6670" width="18.28515625" style="148" customWidth="1"/>
    <col min="6671" max="6915" width="8.85546875" style="148"/>
    <col min="6916" max="6916" width="27.28515625" style="148" customWidth="1"/>
    <col min="6917" max="6923" width="14.28515625" style="148" customWidth="1"/>
    <col min="6924" max="6925" width="8.85546875" style="148"/>
    <col min="6926" max="6926" width="18.28515625" style="148" customWidth="1"/>
    <col min="6927" max="7171" width="8.85546875" style="148"/>
    <col min="7172" max="7172" width="27.28515625" style="148" customWidth="1"/>
    <col min="7173" max="7179" width="14.28515625" style="148" customWidth="1"/>
    <col min="7180" max="7181" width="8.85546875" style="148"/>
    <col min="7182" max="7182" width="18.28515625" style="148" customWidth="1"/>
    <col min="7183" max="7427" width="8.85546875" style="148"/>
    <col min="7428" max="7428" width="27.28515625" style="148" customWidth="1"/>
    <col min="7429" max="7435" width="14.28515625" style="148" customWidth="1"/>
    <col min="7436" max="7437" width="8.85546875" style="148"/>
    <col min="7438" max="7438" width="18.28515625" style="148" customWidth="1"/>
    <col min="7439" max="7683" width="8.85546875" style="148"/>
    <col min="7684" max="7684" width="27.28515625" style="148" customWidth="1"/>
    <col min="7685" max="7691" width="14.28515625" style="148" customWidth="1"/>
    <col min="7692" max="7693" width="8.85546875" style="148"/>
    <col min="7694" max="7694" width="18.28515625" style="148" customWidth="1"/>
    <col min="7695" max="7939" width="8.85546875" style="148"/>
    <col min="7940" max="7940" width="27.28515625" style="148" customWidth="1"/>
    <col min="7941" max="7947" width="14.28515625" style="148" customWidth="1"/>
    <col min="7948" max="7949" width="8.85546875" style="148"/>
    <col min="7950" max="7950" width="18.28515625" style="148" customWidth="1"/>
    <col min="7951" max="8195" width="8.85546875" style="148"/>
    <col min="8196" max="8196" width="27.28515625" style="148" customWidth="1"/>
    <col min="8197" max="8203" width="14.28515625" style="148" customWidth="1"/>
    <col min="8204" max="8205" width="8.85546875" style="148"/>
    <col min="8206" max="8206" width="18.28515625" style="148" customWidth="1"/>
    <col min="8207" max="8451" width="8.85546875" style="148"/>
    <col min="8452" max="8452" width="27.28515625" style="148" customWidth="1"/>
    <col min="8453" max="8459" width="14.28515625" style="148" customWidth="1"/>
    <col min="8460" max="8461" width="8.85546875" style="148"/>
    <col min="8462" max="8462" width="18.28515625" style="148" customWidth="1"/>
    <col min="8463" max="8707" width="8.85546875" style="148"/>
    <col min="8708" max="8708" width="27.28515625" style="148" customWidth="1"/>
    <col min="8709" max="8715" width="14.28515625" style="148" customWidth="1"/>
    <col min="8716" max="8717" width="8.85546875" style="148"/>
    <col min="8718" max="8718" width="18.28515625" style="148" customWidth="1"/>
    <col min="8719" max="8963" width="8.85546875" style="148"/>
    <col min="8964" max="8964" width="27.28515625" style="148" customWidth="1"/>
    <col min="8965" max="8971" width="14.28515625" style="148" customWidth="1"/>
    <col min="8972" max="8973" width="8.85546875" style="148"/>
    <col min="8974" max="8974" width="18.28515625" style="148" customWidth="1"/>
    <col min="8975" max="9219" width="8.85546875" style="148"/>
    <col min="9220" max="9220" width="27.28515625" style="148" customWidth="1"/>
    <col min="9221" max="9227" width="14.28515625" style="148" customWidth="1"/>
    <col min="9228" max="9229" width="8.85546875" style="148"/>
    <col min="9230" max="9230" width="18.28515625" style="148" customWidth="1"/>
    <col min="9231" max="9475" width="8.85546875" style="148"/>
    <col min="9476" max="9476" width="27.28515625" style="148" customWidth="1"/>
    <col min="9477" max="9483" width="14.28515625" style="148" customWidth="1"/>
    <col min="9484" max="9485" width="8.85546875" style="148"/>
    <col min="9486" max="9486" width="18.28515625" style="148" customWidth="1"/>
    <col min="9487" max="9731" width="8.85546875" style="148"/>
    <col min="9732" max="9732" width="27.28515625" style="148" customWidth="1"/>
    <col min="9733" max="9739" width="14.28515625" style="148" customWidth="1"/>
    <col min="9740" max="9741" width="8.85546875" style="148"/>
    <col min="9742" max="9742" width="18.28515625" style="148" customWidth="1"/>
    <col min="9743" max="9987" width="8.85546875" style="148"/>
    <col min="9988" max="9988" width="27.28515625" style="148" customWidth="1"/>
    <col min="9989" max="9995" width="14.28515625" style="148" customWidth="1"/>
    <col min="9996" max="9997" width="8.85546875" style="148"/>
    <col min="9998" max="9998" width="18.28515625" style="148" customWidth="1"/>
    <col min="9999" max="10243" width="8.85546875" style="148"/>
    <col min="10244" max="10244" width="27.28515625" style="148" customWidth="1"/>
    <col min="10245" max="10251" width="14.28515625" style="148" customWidth="1"/>
    <col min="10252" max="10253" width="8.85546875" style="148"/>
    <col min="10254" max="10254" width="18.28515625" style="148" customWidth="1"/>
    <col min="10255" max="10499" width="8.85546875" style="148"/>
    <col min="10500" max="10500" width="27.28515625" style="148" customWidth="1"/>
    <col min="10501" max="10507" width="14.28515625" style="148" customWidth="1"/>
    <col min="10508" max="10509" width="8.85546875" style="148"/>
    <col min="10510" max="10510" width="18.28515625" style="148" customWidth="1"/>
    <col min="10511" max="10755" width="8.85546875" style="148"/>
    <col min="10756" max="10756" width="27.28515625" style="148" customWidth="1"/>
    <col min="10757" max="10763" width="14.28515625" style="148" customWidth="1"/>
    <col min="10764" max="10765" width="8.85546875" style="148"/>
    <col min="10766" max="10766" width="18.28515625" style="148" customWidth="1"/>
    <col min="10767" max="11011" width="8.85546875" style="148"/>
    <col min="11012" max="11012" width="27.28515625" style="148" customWidth="1"/>
    <col min="11013" max="11019" width="14.28515625" style="148" customWidth="1"/>
    <col min="11020" max="11021" width="8.85546875" style="148"/>
    <col min="11022" max="11022" width="18.28515625" style="148" customWidth="1"/>
    <col min="11023" max="11267" width="8.85546875" style="148"/>
    <col min="11268" max="11268" width="27.28515625" style="148" customWidth="1"/>
    <col min="11269" max="11275" width="14.28515625" style="148" customWidth="1"/>
    <col min="11276" max="11277" width="8.85546875" style="148"/>
    <col min="11278" max="11278" width="18.28515625" style="148" customWidth="1"/>
    <col min="11279" max="11523" width="8.85546875" style="148"/>
    <col min="11524" max="11524" width="27.28515625" style="148" customWidth="1"/>
    <col min="11525" max="11531" width="14.28515625" style="148" customWidth="1"/>
    <col min="11532" max="11533" width="8.85546875" style="148"/>
    <col min="11534" max="11534" width="18.28515625" style="148" customWidth="1"/>
    <col min="11535" max="11779" width="8.85546875" style="148"/>
    <col min="11780" max="11780" width="27.28515625" style="148" customWidth="1"/>
    <col min="11781" max="11787" width="14.28515625" style="148" customWidth="1"/>
    <col min="11788" max="11789" width="8.85546875" style="148"/>
    <col min="11790" max="11790" width="18.28515625" style="148" customWidth="1"/>
    <col min="11791" max="12035" width="8.85546875" style="148"/>
    <col min="12036" max="12036" width="27.28515625" style="148" customWidth="1"/>
    <col min="12037" max="12043" width="14.28515625" style="148" customWidth="1"/>
    <col min="12044" max="12045" width="8.85546875" style="148"/>
    <col min="12046" max="12046" width="18.28515625" style="148" customWidth="1"/>
    <col min="12047" max="12291" width="8.85546875" style="148"/>
    <col min="12292" max="12292" width="27.28515625" style="148" customWidth="1"/>
    <col min="12293" max="12299" width="14.28515625" style="148" customWidth="1"/>
    <col min="12300" max="12301" width="8.85546875" style="148"/>
    <col min="12302" max="12302" width="18.28515625" style="148" customWidth="1"/>
    <col min="12303" max="12547" width="8.85546875" style="148"/>
    <col min="12548" max="12548" width="27.28515625" style="148" customWidth="1"/>
    <col min="12549" max="12555" width="14.28515625" style="148" customWidth="1"/>
    <col min="12556" max="12557" width="8.85546875" style="148"/>
    <col min="12558" max="12558" width="18.28515625" style="148" customWidth="1"/>
    <col min="12559" max="12803" width="8.85546875" style="148"/>
    <col min="12804" max="12804" width="27.28515625" style="148" customWidth="1"/>
    <col min="12805" max="12811" width="14.28515625" style="148" customWidth="1"/>
    <col min="12812" max="12813" width="8.85546875" style="148"/>
    <col min="12814" max="12814" width="18.28515625" style="148" customWidth="1"/>
    <col min="12815" max="13059" width="8.85546875" style="148"/>
    <col min="13060" max="13060" width="27.28515625" style="148" customWidth="1"/>
    <col min="13061" max="13067" width="14.28515625" style="148" customWidth="1"/>
    <col min="13068" max="13069" width="8.85546875" style="148"/>
    <col min="13070" max="13070" width="18.28515625" style="148" customWidth="1"/>
    <col min="13071" max="13315" width="8.85546875" style="148"/>
    <col min="13316" max="13316" width="27.28515625" style="148" customWidth="1"/>
    <col min="13317" max="13323" width="14.28515625" style="148" customWidth="1"/>
    <col min="13324" max="13325" width="8.85546875" style="148"/>
    <col min="13326" max="13326" width="18.28515625" style="148" customWidth="1"/>
    <col min="13327" max="13571" width="8.85546875" style="148"/>
    <col min="13572" max="13572" width="27.28515625" style="148" customWidth="1"/>
    <col min="13573" max="13579" width="14.28515625" style="148" customWidth="1"/>
    <col min="13580" max="13581" width="8.85546875" style="148"/>
    <col min="13582" max="13582" width="18.28515625" style="148" customWidth="1"/>
    <col min="13583" max="13827" width="8.85546875" style="148"/>
    <col min="13828" max="13828" width="27.28515625" style="148" customWidth="1"/>
    <col min="13829" max="13835" width="14.28515625" style="148" customWidth="1"/>
    <col min="13836" max="13837" width="8.85546875" style="148"/>
    <col min="13838" max="13838" width="18.28515625" style="148" customWidth="1"/>
    <col min="13839" max="14083" width="8.85546875" style="148"/>
    <col min="14084" max="14084" width="27.28515625" style="148" customWidth="1"/>
    <col min="14085" max="14091" width="14.28515625" style="148" customWidth="1"/>
    <col min="14092" max="14093" width="8.85546875" style="148"/>
    <col min="14094" max="14094" width="18.28515625" style="148" customWidth="1"/>
    <col min="14095" max="14339" width="8.85546875" style="148"/>
    <col min="14340" max="14340" width="27.28515625" style="148" customWidth="1"/>
    <col min="14341" max="14347" width="14.28515625" style="148" customWidth="1"/>
    <col min="14348" max="14349" width="8.85546875" style="148"/>
    <col min="14350" max="14350" width="18.28515625" style="148" customWidth="1"/>
    <col min="14351" max="14595" width="8.85546875" style="148"/>
    <col min="14596" max="14596" width="27.28515625" style="148" customWidth="1"/>
    <col min="14597" max="14603" width="14.28515625" style="148" customWidth="1"/>
    <col min="14604" max="14605" width="8.85546875" style="148"/>
    <col min="14606" max="14606" width="18.28515625" style="148" customWidth="1"/>
    <col min="14607" max="14851" width="8.85546875" style="148"/>
    <col min="14852" max="14852" width="27.28515625" style="148" customWidth="1"/>
    <col min="14853" max="14859" width="14.28515625" style="148" customWidth="1"/>
    <col min="14860" max="14861" width="8.85546875" style="148"/>
    <col min="14862" max="14862" width="18.28515625" style="148" customWidth="1"/>
    <col min="14863" max="15107" width="8.85546875" style="148"/>
    <col min="15108" max="15108" width="27.28515625" style="148" customWidth="1"/>
    <col min="15109" max="15115" width="14.28515625" style="148" customWidth="1"/>
    <col min="15116" max="15117" width="8.85546875" style="148"/>
    <col min="15118" max="15118" width="18.28515625" style="148" customWidth="1"/>
    <col min="15119" max="15363" width="8.85546875" style="148"/>
    <col min="15364" max="15364" width="27.28515625" style="148" customWidth="1"/>
    <col min="15365" max="15371" width="14.28515625" style="148" customWidth="1"/>
    <col min="15372" max="15373" width="8.85546875" style="148"/>
    <col min="15374" max="15374" width="18.28515625" style="148" customWidth="1"/>
    <col min="15375" max="15619" width="8.85546875" style="148"/>
    <col min="15620" max="15620" width="27.28515625" style="148" customWidth="1"/>
    <col min="15621" max="15627" width="14.28515625" style="148" customWidth="1"/>
    <col min="15628" max="15629" width="8.85546875" style="148"/>
    <col min="15630" max="15630" width="18.28515625" style="148" customWidth="1"/>
    <col min="15631" max="15875" width="8.85546875" style="148"/>
    <col min="15876" max="15876" width="27.28515625" style="148" customWidth="1"/>
    <col min="15877" max="15883" width="14.28515625" style="148" customWidth="1"/>
    <col min="15884" max="15885" width="8.85546875" style="148"/>
    <col min="15886" max="15886" width="18.28515625" style="148" customWidth="1"/>
    <col min="15887" max="16131" width="8.85546875" style="148"/>
    <col min="16132" max="16132" width="27.28515625" style="148" customWidth="1"/>
    <col min="16133" max="16139" width="14.28515625" style="148" customWidth="1"/>
    <col min="16140" max="16141" width="8.85546875" style="148"/>
    <col min="16142" max="16142" width="18.28515625" style="148" customWidth="1"/>
    <col min="16143" max="16384" width="8.85546875" style="148"/>
  </cols>
  <sheetData>
    <row r="1" spans="1:16" ht="27.75" customHeight="1" thickBot="1" x14ac:dyDescent="0.35">
      <c r="A1" s="264" t="s">
        <v>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6" ht="17.25" customHeight="1" thickBot="1" x14ac:dyDescent="0.35">
      <c r="A2" s="149"/>
      <c r="B2" s="150"/>
      <c r="C2" s="265" t="s">
        <v>50</v>
      </c>
      <c r="D2" s="266"/>
      <c r="E2" s="266"/>
      <c r="F2" s="267"/>
      <c r="G2" s="268"/>
      <c r="H2" s="268"/>
      <c r="I2" s="268"/>
      <c r="J2" s="268"/>
      <c r="K2" s="269"/>
      <c r="L2" s="151"/>
    </row>
    <row r="3" spans="1:16" s="160" customFormat="1" ht="48.75" customHeight="1" thickBot="1" x14ac:dyDescent="0.35">
      <c r="A3" s="152" t="s">
        <v>10</v>
      </c>
      <c r="B3" s="153" t="s">
        <v>51</v>
      </c>
      <c r="C3" s="154" t="s">
        <v>52</v>
      </c>
      <c r="D3" s="155" t="s">
        <v>53</v>
      </c>
      <c r="E3" s="156" t="s">
        <v>54</v>
      </c>
      <c r="F3" s="157" t="s">
        <v>55</v>
      </c>
      <c r="G3" s="155" t="str">
        <f>'Approved Golden LEAF budget'!D3</f>
        <v>Name of funding source 2</v>
      </c>
      <c r="H3" s="155" t="str">
        <f>'Approved Golden LEAF budget'!E3</f>
        <v>Name of funding source 3</v>
      </c>
      <c r="I3" s="155" t="str">
        <f>'Approved Golden LEAF budget'!F3</f>
        <v>Name of funding source 4</v>
      </c>
      <c r="J3" s="155" t="str">
        <f>'Approved Golden LEAF budget'!G3</f>
        <v>Name of funding source 5</v>
      </c>
      <c r="K3" s="191" t="str">
        <f>'Approved Golden LEAF budget'!H3</f>
        <v>Name of funding source 6</v>
      </c>
      <c r="L3" s="158" t="s">
        <v>56</v>
      </c>
      <c r="M3" s="1"/>
      <c r="N3" s="1"/>
      <c r="O3" s="159"/>
      <c r="P3" s="159"/>
    </row>
    <row r="4" spans="1:16" thickTop="1" x14ac:dyDescent="0.3">
      <c r="A4" s="187">
        <f>'Approved Golden LEAF budget'!A4</f>
        <v>0</v>
      </c>
      <c r="B4" s="188">
        <f>'Approved Golden LEAF budget'!B4</f>
        <v>0</v>
      </c>
      <c r="C4" s="189">
        <f>'Approved Golden LEAF budget'!C4</f>
        <v>0</v>
      </c>
      <c r="D4" s="161"/>
      <c r="E4" s="162"/>
      <c r="F4" s="163">
        <f>C4+D4-E4</f>
        <v>0</v>
      </c>
      <c r="G4" s="192">
        <f>'Approved Golden LEAF budget'!D4</f>
        <v>0</v>
      </c>
      <c r="H4" s="192">
        <f>'Approved Golden LEAF budget'!E4</f>
        <v>0</v>
      </c>
      <c r="I4" s="192">
        <f>'Approved Golden LEAF budget'!F4</f>
        <v>0</v>
      </c>
      <c r="J4" s="192">
        <f>'Approved Golden LEAF budget'!G4</f>
        <v>0</v>
      </c>
      <c r="K4" s="193">
        <f>'Approved Golden LEAF budget'!H4</f>
        <v>0</v>
      </c>
      <c r="L4" s="164">
        <f>SUM(F4:K4)</f>
        <v>0</v>
      </c>
      <c r="O4" s="140"/>
      <c r="P4" s="140"/>
    </row>
    <row r="5" spans="1:16" ht="14.45" x14ac:dyDescent="0.3">
      <c r="A5" s="187">
        <f>'Approved Golden LEAF budget'!A5</f>
        <v>0</v>
      </c>
      <c r="B5" s="188">
        <f>'Approved Golden LEAF budget'!B5</f>
        <v>0</v>
      </c>
      <c r="C5" s="190">
        <f>'Approved Golden LEAF budget'!C5</f>
        <v>0</v>
      </c>
      <c r="D5" s="165"/>
      <c r="E5" s="166"/>
      <c r="F5" s="163">
        <f t="shared" ref="F5:F26" si="0">C5+D5-E5</f>
        <v>0</v>
      </c>
      <c r="G5" s="192">
        <f>'Approved Golden LEAF budget'!D5</f>
        <v>0</v>
      </c>
      <c r="H5" s="192">
        <f>'Approved Golden LEAF budget'!E5</f>
        <v>0</v>
      </c>
      <c r="I5" s="192">
        <f>'Approved Golden LEAF budget'!F5</f>
        <v>0</v>
      </c>
      <c r="J5" s="192">
        <f>'Approved Golden LEAF budget'!G5</f>
        <v>0</v>
      </c>
      <c r="K5" s="194">
        <f>'Approved Golden LEAF budget'!H5</f>
        <v>0</v>
      </c>
      <c r="L5" s="164">
        <f t="shared" ref="L5:L26" si="1">SUM(F5:K5)</f>
        <v>0</v>
      </c>
      <c r="O5" s="140"/>
      <c r="P5" s="140"/>
    </row>
    <row r="6" spans="1:16" ht="14.45" x14ac:dyDescent="0.3">
      <c r="A6" s="187">
        <f>'Approved Golden LEAF budget'!A6</f>
        <v>0</v>
      </c>
      <c r="B6" s="188">
        <f>'Approved Golden LEAF budget'!B6</f>
        <v>0</v>
      </c>
      <c r="C6" s="190">
        <f>'Approved Golden LEAF budget'!C6</f>
        <v>0</v>
      </c>
      <c r="D6" s="165"/>
      <c r="E6" s="166"/>
      <c r="F6" s="163">
        <f t="shared" si="0"/>
        <v>0</v>
      </c>
      <c r="G6" s="192">
        <f>'Approved Golden LEAF budget'!D6</f>
        <v>0</v>
      </c>
      <c r="H6" s="192">
        <f>'Approved Golden LEAF budget'!E6</f>
        <v>0</v>
      </c>
      <c r="I6" s="192">
        <f>'Approved Golden LEAF budget'!F6</f>
        <v>0</v>
      </c>
      <c r="J6" s="192">
        <f>'Approved Golden LEAF budget'!G6</f>
        <v>0</v>
      </c>
      <c r="K6" s="194">
        <f>'Approved Golden LEAF budget'!H6</f>
        <v>0</v>
      </c>
      <c r="L6" s="164">
        <f t="shared" si="1"/>
        <v>0</v>
      </c>
      <c r="O6" s="140"/>
      <c r="P6" s="140"/>
    </row>
    <row r="7" spans="1:16" ht="14.45" x14ac:dyDescent="0.3">
      <c r="A7" s="187">
        <f>'Approved Golden LEAF budget'!A7</f>
        <v>0</v>
      </c>
      <c r="B7" s="188">
        <f>'Approved Golden LEAF budget'!B7</f>
        <v>0</v>
      </c>
      <c r="C7" s="190">
        <f>'Approved Golden LEAF budget'!C7</f>
        <v>0</v>
      </c>
      <c r="D7" s="165"/>
      <c r="E7" s="166"/>
      <c r="F7" s="163">
        <f t="shared" si="0"/>
        <v>0</v>
      </c>
      <c r="G7" s="192">
        <f>'Approved Golden LEAF budget'!D7</f>
        <v>0</v>
      </c>
      <c r="H7" s="192">
        <f>'Approved Golden LEAF budget'!E7</f>
        <v>0</v>
      </c>
      <c r="I7" s="192">
        <f>'Approved Golden LEAF budget'!F7</f>
        <v>0</v>
      </c>
      <c r="J7" s="192">
        <f>'Approved Golden LEAF budget'!G7</f>
        <v>0</v>
      </c>
      <c r="K7" s="194">
        <f>'Approved Golden LEAF budget'!H7</f>
        <v>0</v>
      </c>
      <c r="L7" s="164">
        <f t="shared" si="1"/>
        <v>0</v>
      </c>
      <c r="O7" s="140"/>
      <c r="P7" s="140"/>
    </row>
    <row r="8" spans="1:16" ht="14.45" x14ac:dyDescent="0.3">
      <c r="A8" s="187">
        <f>'Approved Golden LEAF budget'!A8</f>
        <v>0</v>
      </c>
      <c r="B8" s="188">
        <f>'Approved Golden LEAF budget'!B8</f>
        <v>0</v>
      </c>
      <c r="C8" s="190">
        <f>'Approved Golden LEAF budget'!C8</f>
        <v>0</v>
      </c>
      <c r="D8" s="165"/>
      <c r="E8" s="166"/>
      <c r="F8" s="163">
        <f t="shared" si="0"/>
        <v>0</v>
      </c>
      <c r="G8" s="192">
        <f>'Approved Golden LEAF budget'!D8</f>
        <v>0</v>
      </c>
      <c r="H8" s="192">
        <f>'Approved Golden LEAF budget'!E8</f>
        <v>0</v>
      </c>
      <c r="I8" s="192">
        <f>'Approved Golden LEAF budget'!F8</f>
        <v>0</v>
      </c>
      <c r="J8" s="192">
        <f>'Approved Golden LEAF budget'!G8</f>
        <v>0</v>
      </c>
      <c r="K8" s="194">
        <f>'Approved Golden LEAF budget'!H8</f>
        <v>0</v>
      </c>
      <c r="L8" s="164">
        <f t="shared" si="1"/>
        <v>0</v>
      </c>
      <c r="O8" s="140"/>
      <c r="P8" s="140"/>
    </row>
    <row r="9" spans="1:16" ht="14.45" x14ac:dyDescent="0.3">
      <c r="A9" s="187">
        <f>'Approved Golden LEAF budget'!A9</f>
        <v>0</v>
      </c>
      <c r="B9" s="188">
        <f>'Approved Golden LEAF budget'!B9</f>
        <v>0</v>
      </c>
      <c r="C9" s="190">
        <f>'Approved Golden LEAF budget'!C9</f>
        <v>0</v>
      </c>
      <c r="D9" s="165"/>
      <c r="E9" s="166"/>
      <c r="F9" s="163">
        <f t="shared" si="0"/>
        <v>0</v>
      </c>
      <c r="G9" s="192">
        <f>'Approved Golden LEAF budget'!D9</f>
        <v>0</v>
      </c>
      <c r="H9" s="192">
        <f>'Approved Golden LEAF budget'!E9</f>
        <v>0</v>
      </c>
      <c r="I9" s="192">
        <f>'Approved Golden LEAF budget'!F9</f>
        <v>0</v>
      </c>
      <c r="J9" s="192">
        <f>'Approved Golden LEAF budget'!G9</f>
        <v>0</v>
      </c>
      <c r="K9" s="194">
        <f>'Approved Golden LEAF budget'!H9</f>
        <v>0</v>
      </c>
      <c r="L9" s="164">
        <f t="shared" si="1"/>
        <v>0</v>
      </c>
      <c r="O9" s="140"/>
      <c r="P9" s="140"/>
    </row>
    <row r="10" spans="1:16" ht="14.45" x14ac:dyDescent="0.3">
      <c r="A10" s="187">
        <f>'Approved Golden LEAF budget'!A10</f>
        <v>0</v>
      </c>
      <c r="B10" s="188">
        <f>'Approved Golden LEAF budget'!B10</f>
        <v>0</v>
      </c>
      <c r="C10" s="190">
        <f>'Approved Golden LEAF budget'!C10</f>
        <v>0</v>
      </c>
      <c r="D10" s="165"/>
      <c r="E10" s="166"/>
      <c r="F10" s="163">
        <f t="shared" si="0"/>
        <v>0</v>
      </c>
      <c r="G10" s="192">
        <f>'Approved Golden LEAF budget'!D10</f>
        <v>0</v>
      </c>
      <c r="H10" s="192">
        <f>'Approved Golden LEAF budget'!E10</f>
        <v>0</v>
      </c>
      <c r="I10" s="192">
        <f>'Approved Golden LEAF budget'!F10</f>
        <v>0</v>
      </c>
      <c r="J10" s="192">
        <f>'Approved Golden LEAF budget'!G10</f>
        <v>0</v>
      </c>
      <c r="K10" s="194">
        <f>'Approved Golden LEAF budget'!H10</f>
        <v>0</v>
      </c>
      <c r="L10" s="164">
        <f t="shared" si="1"/>
        <v>0</v>
      </c>
      <c r="O10" s="140"/>
      <c r="P10" s="140"/>
    </row>
    <row r="11" spans="1:16" ht="14.45" x14ac:dyDescent="0.3">
      <c r="A11" s="187">
        <f>'Approved Golden LEAF budget'!A11</f>
        <v>0</v>
      </c>
      <c r="B11" s="188">
        <f>'Approved Golden LEAF budget'!B11</f>
        <v>0</v>
      </c>
      <c r="C11" s="190">
        <f>'Approved Golden LEAF budget'!C11</f>
        <v>0</v>
      </c>
      <c r="D11" s="165"/>
      <c r="E11" s="166"/>
      <c r="F11" s="163">
        <f t="shared" si="0"/>
        <v>0</v>
      </c>
      <c r="G11" s="192">
        <f>'Approved Golden LEAF budget'!D11</f>
        <v>0</v>
      </c>
      <c r="H11" s="192">
        <f>'Approved Golden LEAF budget'!E11</f>
        <v>0</v>
      </c>
      <c r="I11" s="192">
        <f>'Approved Golden LEAF budget'!F11</f>
        <v>0</v>
      </c>
      <c r="J11" s="192">
        <f>'Approved Golden LEAF budget'!G11</f>
        <v>0</v>
      </c>
      <c r="K11" s="194">
        <f>'Approved Golden LEAF budget'!H11</f>
        <v>0</v>
      </c>
      <c r="L11" s="164">
        <f t="shared" si="1"/>
        <v>0</v>
      </c>
      <c r="O11" s="140"/>
      <c r="P11" s="140"/>
    </row>
    <row r="12" spans="1:16" ht="14.45" x14ac:dyDescent="0.3">
      <c r="A12" s="187">
        <f>'Approved Golden LEAF budget'!A12</f>
        <v>0</v>
      </c>
      <c r="B12" s="188">
        <f>'Approved Golden LEAF budget'!B12</f>
        <v>0</v>
      </c>
      <c r="C12" s="190">
        <f>'Approved Golden LEAF budget'!C12</f>
        <v>0</v>
      </c>
      <c r="D12" s="165"/>
      <c r="E12" s="166"/>
      <c r="F12" s="163">
        <f t="shared" si="0"/>
        <v>0</v>
      </c>
      <c r="G12" s="192">
        <f>'Approved Golden LEAF budget'!D12</f>
        <v>0</v>
      </c>
      <c r="H12" s="192">
        <f>'Approved Golden LEAF budget'!E12</f>
        <v>0</v>
      </c>
      <c r="I12" s="192">
        <f>'Approved Golden LEAF budget'!F12</f>
        <v>0</v>
      </c>
      <c r="J12" s="192">
        <f>'Approved Golden LEAF budget'!G12</f>
        <v>0</v>
      </c>
      <c r="K12" s="194">
        <f>'Approved Golden LEAF budget'!H12</f>
        <v>0</v>
      </c>
      <c r="L12" s="164">
        <f t="shared" si="1"/>
        <v>0</v>
      </c>
      <c r="O12" s="140"/>
      <c r="P12" s="140"/>
    </row>
    <row r="13" spans="1:16" ht="14.45" x14ac:dyDescent="0.3">
      <c r="A13" s="187">
        <f>'Approved Golden LEAF budget'!A13</f>
        <v>0</v>
      </c>
      <c r="B13" s="188">
        <f>'Approved Golden LEAF budget'!B13</f>
        <v>0</v>
      </c>
      <c r="C13" s="190">
        <f>'Approved Golden LEAF budget'!C13</f>
        <v>0</v>
      </c>
      <c r="D13" s="165"/>
      <c r="E13" s="166"/>
      <c r="F13" s="163">
        <f t="shared" si="0"/>
        <v>0</v>
      </c>
      <c r="G13" s="192">
        <f>'Approved Golden LEAF budget'!D13</f>
        <v>0</v>
      </c>
      <c r="H13" s="192">
        <f>'Approved Golden LEAF budget'!E13</f>
        <v>0</v>
      </c>
      <c r="I13" s="192">
        <f>'Approved Golden LEAF budget'!F13</f>
        <v>0</v>
      </c>
      <c r="J13" s="192">
        <f>'Approved Golden LEAF budget'!G13</f>
        <v>0</v>
      </c>
      <c r="K13" s="194">
        <f>'Approved Golden LEAF budget'!H13</f>
        <v>0</v>
      </c>
      <c r="L13" s="164">
        <f t="shared" si="1"/>
        <v>0</v>
      </c>
      <c r="O13" s="140"/>
      <c r="P13" s="140"/>
    </row>
    <row r="14" spans="1:16" ht="14.45" x14ac:dyDescent="0.3">
      <c r="A14" s="187">
        <f>'Approved Golden LEAF budget'!A14</f>
        <v>0</v>
      </c>
      <c r="B14" s="188">
        <f>'Approved Golden LEAF budget'!B14</f>
        <v>0</v>
      </c>
      <c r="C14" s="190">
        <f>'Approved Golden LEAF budget'!C14</f>
        <v>0</v>
      </c>
      <c r="D14" s="165"/>
      <c r="E14" s="166"/>
      <c r="F14" s="163">
        <f t="shared" si="0"/>
        <v>0</v>
      </c>
      <c r="G14" s="192">
        <f>'Approved Golden LEAF budget'!D14</f>
        <v>0</v>
      </c>
      <c r="H14" s="192">
        <f>'Approved Golden LEAF budget'!E14</f>
        <v>0</v>
      </c>
      <c r="I14" s="192">
        <f>'Approved Golden LEAF budget'!F14</f>
        <v>0</v>
      </c>
      <c r="J14" s="192">
        <f>'Approved Golden LEAF budget'!G14</f>
        <v>0</v>
      </c>
      <c r="K14" s="194">
        <f>'Approved Golden LEAF budget'!H14</f>
        <v>0</v>
      </c>
      <c r="L14" s="164">
        <f t="shared" si="1"/>
        <v>0</v>
      </c>
      <c r="O14" s="140"/>
      <c r="P14" s="140"/>
    </row>
    <row r="15" spans="1:16" ht="14.45" x14ac:dyDescent="0.3">
      <c r="A15" s="187">
        <f>'Approved Golden LEAF budget'!A15</f>
        <v>0</v>
      </c>
      <c r="B15" s="188">
        <f>'Approved Golden LEAF budget'!B15</f>
        <v>0</v>
      </c>
      <c r="C15" s="190">
        <f>'Approved Golden LEAF budget'!C15</f>
        <v>0</v>
      </c>
      <c r="D15" s="165"/>
      <c r="E15" s="166"/>
      <c r="F15" s="163">
        <f t="shared" si="0"/>
        <v>0</v>
      </c>
      <c r="G15" s="192">
        <f>'Approved Golden LEAF budget'!D15</f>
        <v>0</v>
      </c>
      <c r="H15" s="192">
        <f>'Approved Golden LEAF budget'!E15</f>
        <v>0</v>
      </c>
      <c r="I15" s="192">
        <f>'Approved Golden LEAF budget'!F15</f>
        <v>0</v>
      </c>
      <c r="J15" s="192">
        <f>'Approved Golden LEAF budget'!G15</f>
        <v>0</v>
      </c>
      <c r="K15" s="194">
        <f>'Approved Golden LEAF budget'!H15</f>
        <v>0</v>
      </c>
      <c r="L15" s="164">
        <f t="shared" si="1"/>
        <v>0</v>
      </c>
      <c r="O15" s="140"/>
      <c r="P15" s="140"/>
    </row>
    <row r="16" spans="1:16" ht="14.45" x14ac:dyDescent="0.3">
      <c r="A16" s="187">
        <f>'Approved Golden LEAF budget'!A16</f>
        <v>0</v>
      </c>
      <c r="B16" s="188">
        <f>'Approved Golden LEAF budget'!B16</f>
        <v>0</v>
      </c>
      <c r="C16" s="190">
        <f>'Approved Golden LEAF budget'!C16</f>
        <v>0</v>
      </c>
      <c r="D16" s="165"/>
      <c r="E16" s="166"/>
      <c r="F16" s="163">
        <f t="shared" si="0"/>
        <v>0</v>
      </c>
      <c r="G16" s="192">
        <f>'Approved Golden LEAF budget'!D16</f>
        <v>0</v>
      </c>
      <c r="H16" s="192">
        <f>'Approved Golden LEAF budget'!E16</f>
        <v>0</v>
      </c>
      <c r="I16" s="192">
        <f>'Approved Golden LEAF budget'!F16</f>
        <v>0</v>
      </c>
      <c r="J16" s="192">
        <f>'Approved Golden LEAF budget'!G16</f>
        <v>0</v>
      </c>
      <c r="K16" s="194">
        <f>'Approved Golden LEAF budget'!H16</f>
        <v>0</v>
      </c>
      <c r="L16" s="164">
        <f t="shared" si="1"/>
        <v>0</v>
      </c>
      <c r="O16" s="140"/>
      <c r="P16" s="140"/>
    </row>
    <row r="17" spans="1:16" ht="14.45" x14ac:dyDescent="0.3">
      <c r="A17" s="187">
        <f>'Approved Golden LEAF budget'!A17</f>
        <v>0</v>
      </c>
      <c r="B17" s="188">
        <f>'Approved Golden LEAF budget'!B17</f>
        <v>0</v>
      </c>
      <c r="C17" s="190">
        <f>'Approved Golden LEAF budget'!C17</f>
        <v>0</v>
      </c>
      <c r="D17" s="165"/>
      <c r="E17" s="166"/>
      <c r="F17" s="163">
        <f t="shared" si="0"/>
        <v>0</v>
      </c>
      <c r="G17" s="192">
        <f>'Approved Golden LEAF budget'!D17</f>
        <v>0</v>
      </c>
      <c r="H17" s="192">
        <f>'Approved Golden LEAF budget'!E17</f>
        <v>0</v>
      </c>
      <c r="I17" s="192">
        <f>'Approved Golden LEAF budget'!F17</f>
        <v>0</v>
      </c>
      <c r="J17" s="192">
        <f>'Approved Golden LEAF budget'!G17</f>
        <v>0</v>
      </c>
      <c r="K17" s="194">
        <f>'Approved Golden LEAF budget'!H17</f>
        <v>0</v>
      </c>
      <c r="L17" s="164">
        <f t="shared" si="1"/>
        <v>0</v>
      </c>
      <c r="O17" s="140"/>
      <c r="P17" s="140"/>
    </row>
    <row r="18" spans="1:16" ht="14.45" x14ac:dyDescent="0.3">
      <c r="A18" s="187">
        <f>'Approved Golden LEAF budget'!A18</f>
        <v>0</v>
      </c>
      <c r="B18" s="188">
        <f>'Approved Golden LEAF budget'!B18</f>
        <v>0</v>
      </c>
      <c r="C18" s="190">
        <f>'Approved Golden LEAF budget'!C18</f>
        <v>0</v>
      </c>
      <c r="D18" s="165"/>
      <c r="E18" s="166"/>
      <c r="F18" s="163">
        <f t="shared" si="0"/>
        <v>0</v>
      </c>
      <c r="G18" s="192">
        <f>'Approved Golden LEAF budget'!D18</f>
        <v>0</v>
      </c>
      <c r="H18" s="192">
        <f>'Approved Golden LEAF budget'!E18</f>
        <v>0</v>
      </c>
      <c r="I18" s="192">
        <f>'Approved Golden LEAF budget'!F18</f>
        <v>0</v>
      </c>
      <c r="J18" s="192">
        <f>'Approved Golden LEAF budget'!G18</f>
        <v>0</v>
      </c>
      <c r="K18" s="194">
        <f>'Approved Golden LEAF budget'!H18</f>
        <v>0</v>
      </c>
      <c r="L18" s="164">
        <f t="shared" si="1"/>
        <v>0</v>
      </c>
      <c r="O18" s="140"/>
      <c r="P18" s="140"/>
    </row>
    <row r="19" spans="1:16" ht="14.45" x14ac:dyDescent="0.3">
      <c r="A19" s="187">
        <f>'Approved Golden LEAF budget'!A19</f>
        <v>0</v>
      </c>
      <c r="B19" s="188">
        <f>'Approved Golden LEAF budget'!B19</f>
        <v>0</v>
      </c>
      <c r="C19" s="190">
        <f>'Approved Golden LEAF budget'!C19</f>
        <v>0</v>
      </c>
      <c r="D19" s="165"/>
      <c r="E19" s="166"/>
      <c r="F19" s="163">
        <f t="shared" si="0"/>
        <v>0</v>
      </c>
      <c r="G19" s="192">
        <f>'Approved Golden LEAF budget'!D19</f>
        <v>0</v>
      </c>
      <c r="H19" s="192">
        <f>'Approved Golden LEAF budget'!E19</f>
        <v>0</v>
      </c>
      <c r="I19" s="192">
        <f>'Approved Golden LEAF budget'!F19</f>
        <v>0</v>
      </c>
      <c r="J19" s="192">
        <f>'Approved Golden LEAF budget'!G19</f>
        <v>0</v>
      </c>
      <c r="K19" s="194">
        <f>'Approved Golden LEAF budget'!H19</f>
        <v>0</v>
      </c>
      <c r="L19" s="164">
        <f t="shared" si="1"/>
        <v>0</v>
      </c>
      <c r="O19" s="140"/>
      <c r="P19" s="140"/>
    </row>
    <row r="20" spans="1:16" ht="14.45" x14ac:dyDescent="0.3">
      <c r="A20" s="187">
        <f>'Approved Golden LEAF budget'!A20</f>
        <v>0</v>
      </c>
      <c r="B20" s="188">
        <f>'Approved Golden LEAF budget'!B20</f>
        <v>0</v>
      </c>
      <c r="C20" s="190">
        <f>'Approved Golden LEAF budget'!C20</f>
        <v>0</v>
      </c>
      <c r="D20" s="165"/>
      <c r="E20" s="166"/>
      <c r="F20" s="163">
        <f t="shared" si="0"/>
        <v>0</v>
      </c>
      <c r="G20" s="192">
        <f>'Approved Golden LEAF budget'!D20</f>
        <v>0</v>
      </c>
      <c r="H20" s="192">
        <f>'Approved Golden LEAF budget'!E20</f>
        <v>0</v>
      </c>
      <c r="I20" s="192">
        <f>'Approved Golden LEAF budget'!F20</f>
        <v>0</v>
      </c>
      <c r="J20" s="192">
        <f>'Approved Golden LEAF budget'!G20</f>
        <v>0</v>
      </c>
      <c r="K20" s="194">
        <f>'Approved Golden LEAF budget'!H20</f>
        <v>0</v>
      </c>
      <c r="L20" s="164">
        <f t="shared" si="1"/>
        <v>0</v>
      </c>
      <c r="O20" s="140"/>
      <c r="P20" s="140"/>
    </row>
    <row r="21" spans="1:16" ht="14.45" x14ac:dyDescent="0.3">
      <c r="A21" s="187">
        <f>'Approved Golden LEAF budget'!A21</f>
        <v>0</v>
      </c>
      <c r="B21" s="188">
        <f>'Approved Golden LEAF budget'!B21</f>
        <v>0</v>
      </c>
      <c r="C21" s="190">
        <f>'Approved Golden LEAF budget'!C21</f>
        <v>0</v>
      </c>
      <c r="D21" s="165"/>
      <c r="E21" s="166"/>
      <c r="F21" s="163">
        <f t="shared" si="0"/>
        <v>0</v>
      </c>
      <c r="G21" s="192">
        <f>'Approved Golden LEAF budget'!D21</f>
        <v>0</v>
      </c>
      <c r="H21" s="192">
        <f>'Approved Golden LEAF budget'!E21</f>
        <v>0</v>
      </c>
      <c r="I21" s="192">
        <f>'Approved Golden LEAF budget'!F21</f>
        <v>0</v>
      </c>
      <c r="J21" s="192">
        <f>'Approved Golden LEAF budget'!G21</f>
        <v>0</v>
      </c>
      <c r="K21" s="194">
        <f>'Approved Golden LEAF budget'!H21</f>
        <v>0</v>
      </c>
      <c r="L21" s="164">
        <f t="shared" si="1"/>
        <v>0</v>
      </c>
      <c r="O21" s="140"/>
      <c r="P21" s="140"/>
    </row>
    <row r="22" spans="1:16" ht="14.45" x14ac:dyDescent="0.3">
      <c r="A22" s="187">
        <f>'Approved Golden LEAF budget'!A22</f>
        <v>0</v>
      </c>
      <c r="B22" s="188">
        <f>'Approved Golden LEAF budget'!B22</f>
        <v>0</v>
      </c>
      <c r="C22" s="190">
        <f>'Approved Golden LEAF budget'!C22</f>
        <v>0</v>
      </c>
      <c r="D22" s="165"/>
      <c r="E22" s="166"/>
      <c r="F22" s="163">
        <f t="shared" si="0"/>
        <v>0</v>
      </c>
      <c r="G22" s="192">
        <f>'Approved Golden LEAF budget'!D22</f>
        <v>0</v>
      </c>
      <c r="H22" s="192">
        <f>'Approved Golden LEAF budget'!E22</f>
        <v>0</v>
      </c>
      <c r="I22" s="192">
        <f>'Approved Golden LEAF budget'!F22</f>
        <v>0</v>
      </c>
      <c r="J22" s="192">
        <f>'Approved Golden LEAF budget'!G22</f>
        <v>0</v>
      </c>
      <c r="K22" s="194">
        <f>'Approved Golden LEAF budget'!H22</f>
        <v>0</v>
      </c>
      <c r="L22" s="164">
        <f t="shared" si="1"/>
        <v>0</v>
      </c>
      <c r="O22" s="140"/>
      <c r="P22" s="140"/>
    </row>
    <row r="23" spans="1:16" ht="14.45" x14ac:dyDescent="0.3">
      <c r="A23" s="187">
        <f>'Approved Golden LEAF budget'!A23</f>
        <v>0</v>
      </c>
      <c r="B23" s="188">
        <f>'Approved Golden LEAF budget'!B23</f>
        <v>0</v>
      </c>
      <c r="C23" s="190">
        <f>'Approved Golden LEAF budget'!C23</f>
        <v>0</v>
      </c>
      <c r="D23" s="165"/>
      <c r="E23" s="166"/>
      <c r="F23" s="163">
        <f t="shared" si="0"/>
        <v>0</v>
      </c>
      <c r="G23" s="192">
        <f>'Approved Golden LEAF budget'!D23</f>
        <v>0</v>
      </c>
      <c r="H23" s="192">
        <f>'Approved Golden LEAF budget'!E23</f>
        <v>0</v>
      </c>
      <c r="I23" s="192">
        <f>'Approved Golden LEAF budget'!F23</f>
        <v>0</v>
      </c>
      <c r="J23" s="192">
        <f>'Approved Golden LEAF budget'!G23</f>
        <v>0</v>
      </c>
      <c r="K23" s="194">
        <f>'Approved Golden LEAF budget'!H23</f>
        <v>0</v>
      </c>
      <c r="L23" s="164">
        <f t="shared" si="1"/>
        <v>0</v>
      </c>
      <c r="O23" s="140"/>
      <c r="P23" s="140"/>
    </row>
    <row r="24" spans="1:16" ht="14.45" x14ac:dyDescent="0.3">
      <c r="A24" s="201"/>
      <c r="B24" s="107"/>
      <c r="C24" s="108"/>
      <c r="D24" s="165"/>
      <c r="E24" s="203"/>
      <c r="F24" s="163">
        <f t="shared" si="0"/>
        <v>0</v>
      </c>
      <c r="G24" s="195"/>
      <c r="H24" s="196"/>
      <c r="I24" s="196"/>
      <c r="J24" s="196"/>
      <c r="K24" s="197"/>
      <c r="L24" s="164">
        <f t="shared" si="1"/>
        <v>0</v>
      </c>
      <c r="O24" s="140"/>
      <c r="P24" s="140"/>
    </row>
    <row r="25" spans="1:16" x14ac:dyDescent="0.25">
      <c r="A25" s="201"/>
      <c r="B25" s="107"/>
      <c r="C25" s="108"/>
      <c r="D25" s="165"/>
      <c r="E25" s="203"/>
      <c r="F25" s="163">
        <f t="shared" si="0"/>
        <v>0</v>
      </c>
      <c r="G25" s="195"/>
      <c r="H25" s="196"/>
      <c r="I25" s="196"/>
      <c r="J25" s="196"/>
      <c r="K25" s="197"/>
      <c r="L25" s="164">
        <f t="shared" si="1"/>
        <v>0</v>
      </c>
      <c r="O25" s="140"/>
      <c r="P25" s="140"/>
    </row>
    <row r="26" spans="1:16" ht="15.75" thickBot="1" x14ac:dyDescent="0.3">
      <c r="A26" s="202"/>
      <c r="B26" s="111"/>
      <c r="C26" s="112"/>
      <c r="D26" s="167"/>
      <c r="E26" s="204"/>
      <c r="F26" s="163">
        <f t="shared" si="0"/>
        <v>0</v>
      </c>
      <c r="G26" s="198"/>
      <c r="H26" s="199"/>
      <c r="I26" s="199"/>
      <c r="J26" s="199"/>
      <c r="K26" s="200"/>
      <c r="L26" s="164">
        <f t="shared" si="1"/>
        <v>0</v>
      </c>
      <c r="O26" s="140"/>
      <c r="P26" s="140"/>
    </row>
    <row r="27" spans="1:16" ht="23.25" thickBot="1" x14ac:dyDescent="0.3">
      <c r="A27" s="168" t="s">
        <v>57</v>
      </c>
      <c r="B27" s="169">
        <f t="shared" ref="B27:L27" si="2">SUM(B4:B26)</f>
        <v>0</v>
      </c>
      <c r="C27" s="170">
        <f t="shared" si="2"/>
        <v>0</v>
      </c>
      <c r="D27" s="171">
        <f t="shared" si="2"/>
        <v>0</v>
      </c>
      <c r="E27" s="172">
        <f t="shared" si="2"/>
        <v>0</v>
      </c>
      <c r="F27" s="169">
        <f t="shared" si="2"/>
        <v>0</v>
      </c>
      <c r="G27" s="170">
        <f t="shared" si="2"/>
        <v>0</v>
      </c>
      <c r="H27" s="171">
        <f t="shared" si="2"/>
        <v>0</v>
      </c>
      <c r="I27" s="171">
        <f t="shared" si="2"/>
        <v>0</v>
      </c>
      <c r="J27" s="171">
        <f t="shared" si="2"/>
        <v>0</v>
      </c>
      <c r="K27" s="173">
        <f t="shared" si="2"/>
        <v>0</v>
      </c>
      <c r="L27" s="173">
        <f t="shared" si="2"/>
        <v>0</v>
      </c>
    </row>
    <row r="28" spans="1:16" ht="15.75" thickBot="1" x14ac:dyDescent="0.3">
      <c r="E28" s="175" t="s">
        <v>58</v>
      </c>
      <c r="F28" s="175"/>
      <c r="G28" s="175"/>
      <c r="H28" s="175"/>
      <c r="K28" s="270" t="s">
        <v>59</v>
      </c>
      <c r="L28" s="270"/>
    </row>
    <row r="29" spans="1:16" x14ac:dyDescent="0.25">
      <c r="A29" s="176" t="s">
        <v>3</v>
      </c>
      <c r="B29" s="271">
        <f>'Approved Golden LEAF budget'!B27:F27</f>
        <v>0</v>
      </c>
      <c r="C29" s="271"/>
      <c r="D29" s="271"/>
      <c r="E29" s="272"/>
      <c r="F29" s="273"/>
      <c r="G29" s="273"/>
      <c r="H29" s="273"/>
      <c r="I29" s="273"/>
      <c r="J29" s="274"/>
      <c r="K29" s="281" t="s">
        <v>60</v>
      </c>
      <c r="L29" s="282"/>
    </row>
    <row r="30" spans="1:16" x14ac:dyDescent="0.25">
      <c r="A30" s="177" t="s">
        <v>4</v>
      </c>
      <c r="B30" s="283">
        <f>'Approved Golden LEAF budget'!B28:F28</f>
        <v>0</v>
      </c>
      <c r="C30" s="283"/>
      <c r="D30" s="283"/>
      <c r="E30" s="275"/>
      <c r="F30" s="276"/>
      <c r="G30" s="276"/>
      <c r="H30" s="276"/>
      <c r="I30" s="276"/>
      <c r="J30" s="277"/>
      <c r="K30" s="260"/>
      <c r="L30" s="261"/>
    </row>
    <row r="31" spans="1:16" x14ac:dyDescent="0.25">
      <c r="A31" s="177" t="s">
        <v>26</v>
      </c>
      <c r="B31" s="284">
        <f>'Approved Golden LEAF budget'!B29:F29</f>
        <v>0</v>
      </c>
      <c r="C31" s="284"/>
      <c r="D31" s="285"/>
      <c r="E31" s="275"/>
      <c r="F31" s="276"/>
      <c r="G31" s="276"/>
      <c r="H31" s="276"/>
      <c r="I31" s="276"/>
      <c r="J31" s="277"/>
      <c r="K31" s="258" t="s">
        <v>61</v>
      </c>
      <c r="L31" s="259"/>
    </row>
    <row r="32" spans="1:16" x14ac:dyDescent="0.25">
      <c r="A32" s="177" t="s">
        <v>62</v>
      </c>
      <c r="B32" s="206"/>
      <c r="C32" s="206"/>
      <c r="D32" s="206"/>
      <c r="E32" s="275"/>
      <c r="F32" s="276"/>
      <c r="G32" s="276"/>
      <c r="H32" s="276"/>
      <c r="I32" s="276"/>
      <c r="J32" s="277"/>
      <c r="K32" s="260"/>
      <c r="L32" s="261"/>
    </row>
    <row r="33" spans="1:14" x14ac:dyDescent="0.25">
      <c r="A33" s="178"/>
      <c r="B33" s="256"/>
      <c r="C33" s="256"/>
      <c r="D33" s="256"/>
      <c r="E33" s="275"/>
      <c r="F33" s="276"/>
      <c r="G33" s="276"/>
      <c r="H33" s="276"/>
      <c r="I33" s="276"/>
      <c r="J33" s="277"/>
      <c r="K33" s="258" t="s">
        <v>63</v>
      </c>
      <c r="L33" s="259"/>
    </row>
    <row r="34" spans="1:14" x14ac:dyDescent="0.25">
      <c r="A34" s="177" t="s">
        <v>64</v>
      </c>
      <c r="B34" s="257"/>
      <c r="C34" s="257"/>
      <c r="D34" s="257"/>
      <c r="E34" s="275"/>
      <c r="F34" s="276"/>
      <c r="G34" s="276"/>
      <c r="H34" s="276"/>
      <c r="I34" s="276"/>
      <c r="J34" s="277"/>
      <c r="K34" s="260"/>
      <c r="L34" s="261"/>
    </row>
    <row r="35" spans="1:14" x14ac:dyDescent="0.25">
      <c r="A35" s="177" t="s">
        <v>65</v>
      </c>
      <c r="B35" s="206"/>
      <c r="C35" s="206"/>
      <c r="D35" s="206"/>
      <c r="E35" s="275"/>
      <c r="F35" s="276"/>
      <c r="G35" s="276"/>
      <c r="H35" s="276"/>
      <c r="I35" s="276"/>
      <c r="J35" s="277"/>
      <c r="K35" s="258" t="s">
        <v>66</v>
      </c>
      <c r="L35" s="259"/>
    </row>
    <row r="36" spans="1:14" ht="15.75" thickBot="1" x14ac:dyDescent="0.3">
      <c r="A36" s="177" t="s">
        <v>67</v>
      </c>
      <c r="B36" s="206"/>
      <c r="C36" s="206"/>
      <c r="D36" s="206"/>
      <c r="E36" s="275"/>
      <c r="F36" s="276"/>
      <c r="G36" s="276"/>
      <c r="H36" s="276"/>
      <c r="I36" s="276"/>
      <c r="J36" s="277"/>
      <c r="K36" s="262"/>
      <c r="L36" s="263"/>
      <c r="M36" s="148"/>
      <c r="N36" s="148"/>
    </row>
    <row r="37" spans="1:14" x14ac:dyDescent="0.25">
      <c r="A37" s="177" t="s">
        <v>68</v>
      </c>
      <c r="B37" s="206"/>
      <c r="C37" s="206"/>
      <c r="D37" s="206"/>
      <c r="E37" s="275"/>
      <c r="F37" s="276"/>
      <c r="G37" s="276"/>
      <c r="H37" s="276"/>
      <c r="I37" s="276"/>
      <c r="J37" s="277"/>
      <c r="K37" s="179" t="s">
        <v>69</v>
      </c>
      <c r="L37" s="180" t="s">
        <v>70</v>
      </c>
      <c r="M37" s="148"/>
      <c r="N37" s="148"/>
    </row>
    <row r="38" spans="1:14" x14ac:dyDescent="0.25">
      <c r="A38" s="177" t="s">
        <v>71</v>
      </c>
      <c r="B38" s="206"/>
      <c r="C38" s="206"/>
      <c r="D38" s="206"/>
      <c r="E38" s="275"/>
      <c r="F38" s="276"/>
      <c r="G38" s="276"/>
      <c r="H38" s="276"/>
      <c r="I38" s="276"/>
      <c r="J38" s="277"/>
      <c r="K38" s="181" t="e">
        <f>D27/C27</f>
        <v>#DIV/0!</v>
      </c>
      <c r="L38" s="182" t="e">
        <f>D27/B27</f>
        <v>#DIV/0!</v>
      </c>
      <c r="M38" s="148"/>
      <c r="N38" s="148"/>
    </row>
    <row r="39" spans="1:14" ht="15.75" thickBot="1" x14ac:dyDescent="0.3">
      <c r="A39" s="183"/>
      <c r="B39" s="184"/>
      <c r="C39" s="184"/>
      <c r="D39" s="184"/>
      <c r="E39" s="278"/>
      <c r="F39" s="279"/>
      <c r="G39" s="279"/>
      <c r="H39" s="279"/>
      <c r="I39" s="279"/>
      <c r="J39" s="280"/>
      <c r="K39" s="185"/>
      <c r="L39" s="186"/>
      <c r="M39" s="148"/>
      <c r="N39" s="148"/>
    </row>
  </sheetData>
  <sheetProtection password="F6B1" sheet="1" objects="1" scenarios="1" selectLockedCells="1"/>
  <mergeCells count="18">
    <mergeCell ref="A1:L1"/>
    <mergeCell ref="C2:F2"/>
    <mergeCell ref="G2:K2"/>
    <mergeCell ref="K28:L28"/>
    <mergeCell ref="B29:D29"/>
    <mergeCell ref="E29:J39"/>
    <mergeCell ref="K29:L30"/>
    <mergeCell ref="B30:D30"/>
    <mergeCell ref="B31:D31"/>
    <mergeCell ref="K31:L32"/>
    <mergeCell ref="B37:D37"/>
    <mergeCell ref="B38:D38"/>
    <mergeCell ref="B32:D32"/>
    <mergeCell ref="B33:D34"/>
    <mergeCell ref="K33:L34"/>
    <mergeCell ref="B35:D35"/>
    <mergeCell ref="K35:L36"/>
    <mergeCell ref="B36:D36"/>
  </mergeCells>
  <pageMargins left="0.5" right="0.5" top="0.5" bottom="0.5" header="0.3" footer="0.3"/>
  <pageSetup paperSize="5" scale="86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Approved Golden LEAF budget</vt:lpstr>
      <vt:lpstr>Budget narrative</vt:lpstr>
      <vt:lpstr>Golden LEAF Expense tracking</vt:lpstr>
      <vt:lpstr>Progress report financials</vt:lpstr>
      <vt:lpstr>Budget revision request form</vt:lpstr>
      <vt:lpstr>'Approved Golden LEAF budget'!Print_Area</vt:lpstr>
      <vt:lpstr>'Progress report financials'!Print_Area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Bryant</dc:creator>
  <cp:lastModifiedBy>Jenny Tinklepaugh</cp:lastModifiedBy>
  <cp:lastPrinted>2018-02-20T20:26:06Z</cp:lastPrinted>
  <dcterms:created xsi:type="dcterms:W3CDTF">2012-05-21T19:35:09Z</dcterms:created>
  <dcterms:modified xsi:type="dcterms:W3CDTF">2018-02-20T21:20:10Z</dcterms:modified>
</cp:coreProperties>
</file>